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425"/>
  <workbookPr updateLinks="never" defaultThemeVersion="166925"/>
  <mc:AlternateContent xmlns:mc="http://schemas.openxmlformats.org/markup-compatibility/2006">
    <mc:Choice Requires="x15">
      <x15ac:absPath xmlns:x15ac="http://schemas.microsoft.com/office/spreadsheetml/2010/11/ac" url="W:\KOMM\Berichterstattung\2024\HY24\Online Inhalte\Excel-Tabellen\DE\"/>
    </mc:Choice>
  </mc:AlternateContent>
  <xr:revisionPtr revIDLastSave="0" documentId="8_{7AF439B1-BE4F-442F-8DFE-C73DD41F70CB}" xr6:coauthVersionLast="47" xr6:coauthVersionMax="47" xr10:uidLastSave="{00000000-0000-0000-0000-000000000000}"/>
  <bookViews>
    <workbookView xWindow="-108" yWindow="-108" windowWidth="30936" windowHeight="16776" firstSheet="1" activeTab="1" xr2:uid="{00000000-000D-0000-FFFF-FFFF00000000}"/>
  </bookViews>
  <sheets>
    <sheet name="SNVeryHiddenParameterSheet" sheetId="2" state="veryHidden" r:id="rId1"/>
    <sheet name="Tabelle1" sheetId="1" r:id="rId2"/>
  </sheets>
  <definedNames>
    <definedName name="lar_empty_1">Tabelle1!#REF!</definedName>
    <definedName name="lar_empty_2">Tabelle1!#REF!</definedName>
    <definedName name="lar_empty_3">Tabelle1!#REF!</definedName>
    <definedName name="lar_empty_4">Tabelle1!#REF!</definedName>
    <definedName name="lar_header_1">Tabelle1!$B$1:$R$1</definedName>
    <definedName name="lar_header_2">Tabelle1!#REF!</definedName>
    <definedName name="lar_left_1">Tabelle1!$B$1:$C$20</definedName>
    <definedName name="lar_left_2">Tabelle1!#REF!</definedName>
    <definedName name="lar_total_1">Tabelle1!$B$2:$R$2</definedName>
    <definedName name="lar_total_2">Tabelle1!$B$21:$R$21</definedName>
    <definedName name="lar_total_3">Tabelle1!#REF!</definedName>
    <definedName name="lar_total_4">Tabelle1!#REF!</definedName>
    <definedName name="name_1">Tabelle1!$B:$B</definedName>
    <definedName name="name_1_en">Tabelle1!#REF!</definedName>
    <definedName name="outarea">Tabelle1!$B$1:$R$21</definedName>
    <definedName name="outarea_en">Tabelle1!#REF!</definedName>
    <definedName name="sn_duedate">Tabelle1!#REF!</definedName>
    <definedName name="sn_prevyear">Tabelle1!#REF!</definedName>
    <definedName name="sn_year">Tabelle1!#REF!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P49" i="1" l="1"/>
  <c r="K49" i="1"/>
  <c r="H49" i="1"/>
  <c r="P42" i="1"/>
  <c r="K42" i="1"/>
  <c r="H42" i="1"/>
  <c r="P35" i="1"/>
  <c r="K35" i="1"/>
  <c r="H35" i="1"/>
  <c r="P21" i="1"/>
  <c r="K21" i="1"/>
  <c r="H21" i="1"/>
</calcChain>
</file>

<file path=xl/sharedStrings.xml><?xml version="1.0" encoding="utf-8"?>
<sst xmlns="http://schemas.openxmlformats.org/spreadsheetml/2006/main" count="297" uniqueCount="135">
  <si>
    <t>Ort</t>
  </si>
  <si>
    <t>Adresse</t>
  </si>
  <si>
    <r>
      <t>Eigentums-
verhältnis</t>
    </r>
    <r>
      <rPr>
        <vertAlign val="superscript"/>
        <sz val="7"/>
        <color theme="1"/>
        <rFont val="DIN Pro"/>
      </rPr>
      <t>1</t>
    </r>
  </si>
  <si>
    <t>Erwerbs-
jahr</t>
  </si>
  <si>
    <t>Baujahr</t>
  </si>
  <si>
    <r>
      <t>Grundstücks-
fläche in m</t>
    </r>
    <r>
      <rPr>
        <vertAlign val="superscript"/>
        <sz val="7"/>
        <color theme="1"/>
        <rFont val="DIN Pro"/>
      </rPr>
      <t>2</t>
    </r>
  </si>
  <si>
    <t>Altlasten-
verdachts-
flächenkataster</t>
  </si>
  <si>
    <t>Minergie</t>
  </si>
  <si>
    <r>
      <t>Nutzfläche
in m</t>
    </r>
    <r>
      <rPr>
        <vertAlign val="superscript"/>
        <sz val="7"/>
        <color theme="1"/>
        <rFont val="DIN Pro"/>
      </rPr>
      <t>2</t>
    </r>
  </si>
  <si>
    <t>Anteil
Büro
in %</t>
  </si>
  <si>
    <t>Anteil
Verkauf
in %</t>
  </si>
  <si>
    <t>Anteil
Wohnen
in %</t>
  </si>
  <si>
    <t>Übrige
Nutzung
in %</t>
  </si>
  <si>
    <r>
      <t>Leerstand
in %</t>
    </r>
    <r>
      <rPr>
        <vertAlign val="superscript"/>
        <sz val="7"/>
        <color theme="1"/>
        <rFont val="DIN Pro"/>
      </rPr>
      <t>3</t>
    </r>
  </si>
  <si>
    <r>
      <t>Diskontierungs-
bzw. Kapitalisie-
rungssatz in %</t>
    </r>
    <r>
      <rPr>
        <vertAlign val="superscript"/>
        <sz val="7"/>
        <color theme="1"/>
        <rFont val="DIN Pro"/>
      </rPr>
      <t>4</t>
    </r>
  </si>
  <si>
    <t>Stadt Zürich</t>
  </si>
  <si>
    <t>Zürich</t>
  </si>
  <si>
    <t>Bändliweg 21</t>
  </si>
  <si>
    <t>AE</t>
  </si>
  <si>
    <t>2019 TR</t>
  </si>
  <si>
    <t>nein</t>
  </si>
  <si>
    <t>4.35/3.10</t>
  </si>
  <si>
    <t>Bellerivestrasse 30</t>
  </si>
  <si>
    <t>2017 GR</t>
  </si>
  <si>
    <t>4.25/3.00</t>
  </si>
  <si>
    <t>Bellerivestrasse 36</t>
  </si>
  <si>
    <t>2023 GR</t>
  </si>
  <si>
    <t>ja</t>
  </si>
  <si>
    <t>4.20/2.95</t>
  </si>
  <si>
    <t>Binzmühlestrasse 95–99, Therese-Giese-Strasse 1</t>
  </si>
  <si>
    <t>4.15/2.90</t>
  </si>
  <si>
    <t>Birmensdorferstrasse 108 / Weststrasse 75</t>
  </si>
  <si>
    <t>2007/2008 GR</t>
  </si>
  <si>
    <t>4.30/3.05</t>
  </si>
  <si>
    <t>Brandschenkestrasse 38/40</t>
  </si>
  <si>
    <t>2013 TR</t>
  </si>
  <si>
    <t>Förrlibuckstrasse 109 (Toni-Areal)</t>
  </si>
  <si>
    <t>1977-2014</t>
  </si>
  <si>
    <t>4.55/3.30</t>
  </si>
  <si>
    <t>Hardstrasse 299/301</t>
  </si>
  <si>
    <t xml:space="preserve">Hardstrasse 319 (Escher-Wyss-Areal) </t>
  </si>
  <si>
    <t>1945-2010</t>
  </si>
  <si>
    <t>2019 / 2021TR</t>
  </si>
  <si>
    <t>5.27/4.02</t>
  </si>
  <si>
    <t>Herostrasse 12</t>
  </si>
  <si>
    <t>Hohlstrasse 600</t>
  </si>
  <si>
    <t>2006/2012 GR</t>
  </si>
  <si>
    <t>4.45/3.20</t>
  </si>
  <si>
    <t>Kalchbühlstrasse 22/24</t>
  </si>
  <si>
    <t>2014/2015 GR</t>
  </si>
  <si>
    <t>4.65/3.40</t>
  </si>
  <si>
    <t>Kreuzstrasse 5</t>
  </si>
  <si>
    <t>BR</t>
  </si>
  <si>
    <t>Schiffbaustrasse 2</t>
  </si>
  <si>
    <t>Vulkanstrasse 106</t>
  </si>
  <si>
    <t>4.50/3.25</t>
  </si>
  <si>
    <t>Weststrasse 74</t>
  </si>
  <si>
    <t>3.95/2.70</t>
  </si>
  <si>
    <t>Zollikerstrasse 183</t>
  </si>
  <si>
    <t>2007 TR</t>
  </si>
  <si>
    <t>Zollstrasse / Josefstrasse 23–29 / Klingenstrasse 4</t>
  </si>
  <si>
    <t>1993/2006</t>
  </si>
  <si>
    <t>2021 TR</t>
  </si>
  <si>
    <t/>
  </si>
  <si>
    <t>Total Stadt Zürich</t>
  </si>
  <si>
    <t>0.6</t>
  </si>
  <si>
    <t>Soll-
Mietertrag
in CHF Mio.
für 2024</t>
  </si>
  <si>
    <t>Übriger Kanton Zürich</t>
  </si>
  <si>
    <t>Adliswil</t>
  </si>
  <si>
    <r>
      <t>Soodmattenstrasse 2/4/6/8/10</t>
    </r>
    <r>
      <rPr>
        <vertAlign val="superscript"/>
        <sz val="8"/>
        <color theme="1"/>
        <rFont val="DIN Pro"/>
      </rPr>
      <t>8</t>
    </r>
  </si>
  <si>
    <t>1989/90</t>
  </si>
  <si>
    <t>2016 TR</t>
  </si>
  <si>
    <t>4.75/3.50</t>
  </si>
  <si>
    <t xml:space="preserve">Bülach </t>
  </si>
  <si>
    <t>Marterlochstrasse 21</t>
  </si>
  <si>
    <t>5.30/4.05</t>
  </si>
  <si>
    <t>Dübendorf</t>
  </si>
  <si>
    <t>Sonnentalstrasse 8</t>
  </si>
  <si>
    <t>2006 TR</t>
  </si>
  <si>
    <t>5.35/4.10</t>
  </si>
  <si>
    <t>Kloten</t>
  </si>
  <si>
    <t>Schaffhauserstrasse 115/121</t>
  </si>
  <si>
    <t>4.90/3.65</t>
  </si>
  <si>
    <t>Opfikon</t>
  </si>
  <si>
    <t>Boulevard Lilienthal 2–8</t>
  </si>
  <si>
    <r>
      <t>Lindbergh-Allee 1</t>
    </r>
    <r>
      <rPr>
        <vertAlign val="superscript"/>
        <sz val="8"/>
        <color theme="1"/>
        <rFont val="DIN Pro"/>
      </rPr>
      <t>5</t>
    </r>
  </si>
  <si>
    <t>4.88/3.63</t>
  </si>
  <si>
    <t>Schlieren</t>
  </si>
  <si>
    <t>Bernstrasse 55</t>
  </si>
  <si>
    <t>4.85/3.60</t>
  </si>
  <si>
    <t>Zürcherstrasse 104</t>
  </si>
  <si>
    <t>2012 GR</t>
  </si>
  <si>
    <t>5.55/4.30</t>
  </si>
  <si>
    <t>Wallisellen</t>
  </si>
  <si>
    <r>
      <t>Bürogebäude Allianz</t>
    </r>
    <r>
      <rPr>
        <vertAlign val="superscript"/>
        <sz val="8"/>
        <color theme="1"/>
        <rFont val="DIN Pro"/>
      </rPr>
      <t>6</t>
    </r>
  </si>
  <si>
    <t>4.81/3.56</t>
  </si>
  <si>
    <r>
      <t>Bürogebäude Richtiring</t>
    </r>
    <r>
      <rPr>
        <vertAlign val="superscript"/>
        <sz val="8"/>
        <rFont val="DIN Pro"/>
      </rPr>
      <t>7</t>
    </r>
  </si>
  <si>
    <t>4.95/3.70</t>
  </si>
  <si>
    <t>Wetzikon</t>
  </si>
  <si>
    <t>Binzstrasse 32</t>
  </si>
  <si>
    <t>Winterthur</t>
  </si>
  <si>
    <r>
      <t>Schützenstrasse 2 / Zürcherstrasse 12 + 14</t>
    </r>
    <r>
      <rPr>
        <vertAlign val="superscript"/>
        <sz val="8"/>
        <color theme="1"/>
        <rFont val="DIN Pro"/>
      </rPr>
      <t>8</t>
    </r>
  </si>
  <si>
    <t>1928/53/86</t>
  </si>
  <si>
    <t>4.89/3.64</t>
  </si>
  <si>
    <t>Total Übriger Kanton Zürich</t>
  </si>
  <si>
    <t>Westschweiz</t>
  </si>
  <si>
    <r>
      <t>A</t>
    </r>
    <r>
      <rPr>
        <sz val="8"/>
        <color theme="1"/>
        <rFont val="Calibri"/>
        <family val="2"/>
      </rPr>
      <t>ï</t>
    </r>
    <r>
      <rPr>
        <sz val="8"/>
        <color theme="1"/>
        <rFont val="DIN Pro"/>
      </rPr>
      <t>re GE</t>
    </r>
  </si>
  <si>
    <t>Chemin de la Verseuse 3</t>
  </si>
  <si>
    <t>5.25/4.00</t>
  </si>
  <si>
    <t>Le Grand-Saconnex GE</t>
  </si>
  <si>
    <t>Route François-Peyrot 10–14</t>
  </si>
  <si>
    <t>Nyon VD</t>
  </si>
  <si>
    <t>Avenue Perdtemps 23</t>
  </si>
  <si>
    <t>4.70/3.45</t>
  </si>
  <si>
    <t>Petit-Lancy GE</t>
  </si>
  <si>
    <t>Chemin des Olliquettes 4 / Chemin du Gué 99</t>
  </si>
  <si>
    <t>Plan-les-Ouates GE</t>
  </si>
  <si>
    <t>Route de Saint-Julien 198 (Pré-Fleuri 15)</t>
  </si>
  <si>
    <t>2022 TR</t>
  </si>
  <si>
    <t>Total Westschweiz</t>
  </si>
  <si>
    <t>Übrige Regionen</t>
  </si>
  <si>
    <t>Baar ZG</t>
  </si>
  <si>
    <t>Baarermatte</t>
  </si>
  <si>
    <t>5.05/3.80</t>
  </si>
  <si>
    <t>Basel</t>
  </si>
  <si>
    <t>Missionsstrasse 60–62a</t>
  </si>
  <si>
    <t>2014 GR</t>
  </si>
  <si>
    <t>4.80/3.55</t>
  </si>
  <si>
    <t>Missionsstrasse 64–64a</t>
  </si>
  <si>
    <t>Steinenvorstadt 36</t>
  </si>
  <si>
    <t>Viaduktstrasse 40–44 / Binningerstrasse 35</t>
  </si>
  <si>
    <t>Total Übrige Regionen</t>
  </si>
  <si>
    <t>Total Geschäftsliegenschaften</t>
  </si>
  <si>
    <t>1.7</t>
  </si>
  <si>
    <r>
      <t>Renovationen</t>
    </r>
    <r>
      <rPr>
        <vertAlign val="superscript"/>
        <sz val="7"/>
        <color theme="1"/>
        <rFont val="DIN Pro"/>
      </rPr>
      <t>2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</si>
</sst>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_(* #,##0.00_);_(* \(#,##0.00\);_(* &quot;-&quot;??_);_(@_)"/>
    <numFmt numFmtId="165" formatCode="#\ ##0;\–#\ ##0;\–"/>
    <numFmt numFmtId="166" formatCode="#\ ##0.0;\–#\ ##0.0;\–"/>
    <numFmt numFmtId="167" formatCode="#\ ##0.0;\–#\ ##0.0"/>
    <numFmt numFmtId="168" formatCode="_ * #,##0.0_ ;_ * \-#,##0.0_ ;_ * &quot;-&quot;??_ ;_ @_ "/>
    <numFmt numFmtId="169" formatCode="0.0"/>
    <numFmt numFmtId="170" formatCode="_(* #,##0_);_(* \(#,##0\);_(* &quot;-&quot;??_);_(@_)"/>
  </numFmts>
  <fonts count="13" x14ac:knownFonts="1"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sz val="7"/>
      <color theme="1"/>
      <name val="DIN Pro"/>
    </font>
    <font>
      <sz val="8"/>
      <color theme="1"/>
      <name val="DIN Pro Medium"/>
    </font>
    <font>
      <sz val="8"/>
      <color theme="1"/>
      <name val="DIN Pro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8"/>
      <name val="DIN Pro"/>
    </font>
    <font>
      <vertAlign val="superscript"/>
      <sz val="7"/>
      <color theme="1"/>
      <name val="DIN Pro"/>
    </font>
    <font>
      <vertAlign val="superscript"/>
      <sz val="8"/>
      <color theme="1"/>
      <name val="DIN Pro"/>
    </font>
    <font>
      <vertAlign val="superscript"/>
      <sz val="8"/>
      <name val="DIN Pro"/>
    </font>
    <font>
      <sz val="8"/>
      <color theme="1"/>
      <name val="Calibri"/>
      <family val="2"/>
    </font>
    <font>
      <sz val="8"/>
      <name val="DIN Pro Medium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6">
    <xf numFmtId="0" fontId="0" fillId="0" borderId="0"/>
    <xf numFmtId="166" fontId="4" fillId="0" borderId="1" applyFill="0" applyAlignment="0" applyProtection="0">
      <alignment horizontal="right"/>
    </xf>
    <xf numFmtId="0" fontId="2" fillId="0" borderId="1" applyNumberFormat="0" applyFill="0" applyAlignment="0" applyProtection="0"/>
    <xf numFmtId="165" fontId="3" fillId="0" borderId="2" applyNumberFormat="0" applyFill="0" applyAlignment="0" applyProtection="0"/>
    <xf numFmtId="164" fontId="5" fillId="0" borderId="0" applyFont="0" applyFill="0" applyBorder="0" applyAlignment="0" applyProtection="0"/>
    <xf numFmtId="0" fontId="6" fillId="0" borderId="0"/>
  </cellStyleXfs>
  <cellXfs count="34">
    <xf numFmtId="0" fontId="0" fillId="0" borderId="0" xfId="0"/>
    <xf numFmtId="0" fontId="1" fillId="0" borderId="0" xfId="0" applyFont="1" applyProtection="1">
      <protection locked="0"/>
    </xf>
    <xf numFmtId="0" fontId="1" fillId="0" borderId="0" xfId="0" applyFont="1" applyAlignment="1" applyProtection="1">
      <alignment horizontal="right"/>
      <protection locked="0"/>
    </xf>
    <xf numFmtId="0" fontId="1" fillId="0" borderId="0" xfId="0" applyFont="1" applyAlignment="1" applyProtection="1">
      <alignment wrapText="1"/>
      <protection locked="0"/>
    </xf>
    <xf numFmtId="0" fontId="2" fillId="0" borderId="1" xfId="2" applyAlignment="1" applyProtection="1">
      <alignment wrapText="1"/>
      <protection locked="0"/>
    </xf>
    <xf numFmtId="0" fontId="2" fillId="0" borderId="1" xfId="2" applyAlignment="1" applyProtection="1">
      <alignment horizontal="right" wrapText="1"/>
      <protection locked="0"/>
    </xf>
    <xf numFmtId="166" fontId="3" fillId="0" borderId="2" xfId="3" applyNumberFormat="1" applyAlignment="1" applyProtection="1">
      <alignment horizontal="right"/>
      <protection locked="0"/>
    </xf>
    <xf numFmtId="166" fontId="4" fillId="0" borderId="1" xfId="1" applyAlignment="1" applyProtection="1">
      <alignment vertical="top"/>
      <protection locked="0"/>
    </xf>
    <xf numFmtId="166" fontId="4" fillId="0" borderId="1" xfId="1" applyAlignment="1" applyProtection="1">
      <protection locked="0"/>
    </xf>
    <xf numFmtId="49" fontId="4" fillId="0" borderId="1" xfId="1" applyNumberFormat="1" applyProtection="1">
      <alignment horizontal="right"/>
      <protection locked="0"/>
    </xf>
    <xf numFmtId="0" fontId="4" fillId="0" borderId="1" xfId="1" applyNumberFormat="1" applyProtection="1">
      <alignment horizontal="right"/>
      <protection locked="0"/>
    </xf>
    <xf numFmtId="166" fontId="4" fillId="0" borderId="1" xfId="1" applyProtection="1">
      <alignment horizontal="right"/>
      <protection locked="0"/>
    </xf>
    <xf numFmtId="165" fontId="4" fillId="0" borderId="1" xfId="1" applyNumberFormat="1" applyProtection="1">
      <alignment horizontal="right"/>
      <protection locked="0"/>
    </xf>
    <xf numFmtId="170" fontId="4" fillId="0" borderId="1" xfId="4" applyNumberFormat="1" applyFont="1" applyBorder="1" applyAlignment="1" applyProtection="1">
      <alignment horizontal="right"/>
      <protection locked="0"/>
    </xf>
    <xf numFmtId="167" fontId="4" fillId="0" borderId="1" xfId="1" applyNumberFormat="1" applyProtection="1">
      <alignment horizontal="right"/>
      <protection locked="0"/>
    </xf>
    <xf numFmtId="169" fontId="4" fillId="0" borderId="1" xfId="1" applyNumberFormat="1" applyProtection="1">
      <alignment horizontal="right"/>
      <protection locked="0"/>
    </xf>
    <xf numFmtId="166" fontId="4" fillId="0" borderId="1" xfId="1" applyAlignment="1" applyProtection="1">
      <alignment wrapText="1"/>
      <protection locked="0"/>
    </xf>
    <xf numFmtId="49" fontId="3" fillId="0" borderId="2" xfId="3" applyNumberFormat="1" applyAlignment="1" applyProtection="1">
      <alignment horizontal="right"/>
      <protection locked="0"/>
    </xf>
    <xf numFmtId="165" fontId="3" fillId="0" borderId="2" xfId="3" applyAlignment="1" applyProtection="1">
      <alignment horizontal="right"/>
      <protection locked="0"/>
    </xf>
    <xf numFmtId="168" fontId="3" fillId="0" borderId="2" xfId="4" applyNumberFormat="1" applyFont="1" applyBorder="1" applyAlignment="1" applyProtection="1">
      <alignment horizontal="right"/>
      <protection locked="0"/>
    </xf>
    <xf numFmtId="167" fontId="3" fillId="0" borderId="2" xfId="3" applyNumberFormat="1" applyAlignment="1" applyProtection="1">
      <alignment horizontal="right"/>
      <protection locked="0"/>
    </xf>
    <xf numFmtId="169" fontId="3" fillId="0" borderId="2" xfId="3" applyNumberFormat="1" applyAlignment="1" applyProtection="1">
      <alignment horizontal="right"/>
      <protection locked="0"/>
    </xf>
    <xf numFmtId="166" fontId="3" fillId="0" borderId="2" xfId="3" applyNumberFormat="1" applyAlignment="1" applyProtection="1">
      <alignment horizontal="left"/>
      <protection locked="0"/>
    </xf>
    <xf numFmtId="166" fontId="3" fillId="0" borderId="2" xfId="3" applyNumberFormat="1" applyAlignment="1" applyProtection="1">
      <alignment horizontal="left" vertical="top"/>
      <protection locked="0"/>
    </xf>
    <xf numFmtId="166" fontId="7" fillId="0" borderId="1" xfId="1" applyFont="1" applyAlignment="1" applyProtection="1">
      <alignment wrapText="1"/>
      <protection locked="0"/>
    </xf>
    <xf numFmtId="166" fontId="4" fillId="0" borderId="3" xfId="1" applyBorder="1" applyAlignment="1" applyProtection="1">
      <protection locked="0"/>
    </xf>
    <xf numFmtId="166" fontId="4" fillId="0" borderId="3" xfId="1" applyBorder="1" applyAlignment="1" applyProtection="1">
      <alignment wrapText="1"/>
      <protection locked="0"/>
    </xf>
    <xf numFmtId="166" fontId="4" fillId="0" borderId="1" xfId="1" applyAlignment="1" applyProtection="1">
      <alignment horizontal="left" wrapText="1"/>
      <protection locked="0"/>
    </xf>
    <xf numFmtId="166" fontId="4" fillId="0" borderId="1" xfId="1" applyAlignment="1" applyProtection="1">
      <alignment horizontal="right" wrapText="1"/>
      <protection locked="0"/>
    </xf>
    <xf numFmtId="165" fontId="12" fillId="0" borderId="2" xfId="3" applyFont="1" applyAlignment="1" applyProtection="1">
      <alignment horizontal="right"/>
      <protection locked="0"/>
    </xf>
    <xf numFmtId="49" fontId="12" fillId="0" borderId="2" xfId="3" applyNumberFormat="1" applyFont="1" applyAlignment="1" applyProtection="1">
      <alignment horizontal="right"/>
      <protection locked="0"/>
    </xf>
    <xf numFmtId="166" fontId="12" fillId="0" borderId="2" xfId="3" applyNumberFormat="1" applyFont="1" applyAlignment="1" applyProtection="1">
      <alignment horizontal="right"/>
      <protection locked="0"/>
    </xf>
    <xf numFmtId="167" fontId="12" fillId="0" borderId="2" xfId="3" applyNumberFormat="1" applyFont="1" applyAlignment="1" applyProtection="1">
      <alignment horizontal="right"/>
      <protection locked="0"/>
    </xf>
    <xf numFmtId="169" fontId="12" fillId="0" borderId="2" xfId="3" applyNumberFormat="1" applyFont="1" applyAlignment="1" applyProtection="1">
      <alignment horizontal="right"/>
      <protection locked="0"/>
    </xf>
  </cellXfs>
  <cellStyles count="6">
    <cellStyle name="ALL_Base" xfId="1" xr:uid="{00000000-0005-0000-0000-000000000000}"/>
    <cellStyle name="ALL_header" xfId="2" xr:uid="{00000000-0005-0000-0000-000001000000}"/>
    <cellStyle name="ALL_total" xfId="3" xr:uid="{00000000-0005-0000-0000-000002000000}"/>
    <cellStyle name="Komma" xfId="4" builtinId="3"/>
    <cellStyle name="Standard" xfId="0" builtinId="0"/>
    <cellStyle name="Standard 16" xfId="5" xr:uid="{00000000-0005-0000-0000-000005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2013 – 2022-Design">
  <a:themeElements>
    <a:clrScheme name="Office 2013 –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–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–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"/>
  <sheetViews>
    <sheetView workbookViewId="0"/>
  </sheetViews>
  <sheetFormatPr baseColWidth="10" defaultRowHeight="14.4" x14ac:dyDescent="0.3"/>
  <sheetData/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R50"/>
  <sheetViews>
    <sheetView tabSelected="1" zoomScale="115" zoomScaleNormal="115" workbookViewId="0"/>
  </sheetViews>
  <sheetFormatPr baseColWidth="10" defaultColWidth="11.44140625" defaultRowHeight="10.199999999999999" x14ac:dyDescent="0.2"/>
  <cols>
    <col min="1" max="1" width="11.44140625" style="1" customWidth="1"/>
    <col min="2" max="2" width="21.5546875" style="1" customWidth="1"/>
    <col min="3" max="3" width="38.5546875" style="2" bestFit="1" customWidth="1"/>
    <col min="4" max="4" width="7.44140625" style="1" customWidth="1"/>
    <col min="5" max="5" width="8.44140625" style="2" bestFit="1" customWidth="1"/>
    <col min="6" max="6" width="8.6640625" style="2" bestFit="1" customWidth="1"/>
    <col min="7" max="7" width="11.6640625" style="1" bestFit="1" customWidth="1"/>
    <col min="8" max="8" width="8.33203125" style="1" customWidth="1"/>
    <col min="9" max="9" width="9.88671875" style="1" customWidth="1"/>
    <col min="10" max="11" width="9.33203125" style="2" customWidth="1"/>
    <col min="12" max="17" width="9.33203125" style="1" customWidth="1"/>
    <col min="18" max="18" width="11.33203125" style="1" customWidth="1"/>
    <col min="19" max="56" width="11.44140625" style="1" customWidth="1"/>
    <col min="57" max="16384" width="11.44140625" style="1"/>
  </cols>
  <sheetData>
    <row r="1" spans="2:18" s="3" customFormat="1" ht="38.4" x14ac:dyDescent="0.2">
      <c r="B1" s="4" t="s">
        <v>0</v>
      </c>
      <c r="C1" s="4" t="s">
        <v>1</v>
      </c>
      <c r="D1" s="5" t="s">
        <v>2</v>
      </c>
      <c r="E1" s="5" t="s">
        <v>3</v>
      </c>
      <c r="F1" s="5" t="s">
        <v>4</v>
      </c>
      <c r="G1" s="5" t="s">
        <v>134</v>
      </c>
      <c r="H1" s="5" t="s">
        <v>5</v>
      </c>
      <c r="I1" s="5" t="s">
        <v>6</v>
      </c>
      <c r="J1" s="5" t="s">
        <v>7</v>
      </c>
      <c r="K1" s="5" t="s">
        <v>8</v>
      </c>
      <c r="L1" s="5" t="s">
        <v>9</v>
      </c>
      <c r="M1" s="5" t="s">
        <v>10</v>
      </c>
      <c r="N1" s="5" t="s">
        <v>11</v>
      </c>
      <c r="O1" s="5" t="s">
        <v>12</v>
      </c>
      <c r="P1" s="5" t="s">
        <v>66</v>
      </c>
      <c r="Q1" s="5" t="s">
        <v>13</v>
      </c>
      <c r="R1" s="5" t="s">
        <v>14</v>
      </c>
    </row>
    <row r="2" spans="2:18" ht="15.75" customHeight="1" thickBot="1" x14ac:dyDescent="0.3">
      <c r="B2" s="23" t="s">
        <v>15</v>
      </c>
      <c r="C2" s="23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</row>
    <row r="3" spans="2:18" ht="11.4" x14ac:dyDescent="0.25">
      <c r="B3" s="7" t="s">
        <v>16</v>
      </c>
      <c r="C3" s="8" t="s">
        <v>17</v>
      </c>
      <c r="D3" s="9" t="s">
        <v>18</v>
      </c>
      <c r="E3" s="10">
        <v>2005</v>
      </c>
      <c r="F3" s="9">
        <v>1995</v>
      </c>
      <c r="G3" s="11" t="s">
        <v>19</v>
      </c>
      <c r="H3" s="12">
        <v>9254</v>
      </c>
      <c r="I3" s="9" t="s">
        <v>20</v>
      </c>
      <c r="J3" s="10" t="s">
        <v>20</v>
      </c>
      <c r="K3" s="13">
        <v>18640</v>
      </c>
      <c r="L3" s="14">
        <v>88.959227467811161</v>
      </c>
      <c r="M3" s="14">
        <v>0</v>
      </c>
      <c r="N3" s="14">
        <v>0</v>
      </c>
      <c r="O3" s="14">
        <v>11.040772532188841</v>
      </c>
      <c r="P3" s="15">
        <v>5.74</v>
      </c>
      <c r="Q3" s="15">
        <v>0</v>
      </c>
      <c r="R3" s="9" t="s">
        <v>21</v>
      </c>
    </row>
    <row r="4" spans="2:18" ht="11.4" x14ac:dyDescent="0.25">
      <c r="B4" s="7" t="s">
        <v>16</v>
      </c>
      <c r="C4" s="8" t="s">
        <v>22</v>
      </c>
      <c r="D4" s="9" t="s">
        <v>18</v>
      </c>
      <c r="E4" s="10">
        <v>2004</v>
      </c>
      <c r="F4" s="9">
        <v>1986</v>
      </c>
      <c r="G4" s="11" t="s">
        <v>23</v>
      </c>
      <c r="H4" s="12">
        <v>2316</v>
      </c>
      <c r="I4" s="9" t="s">
        <v>20</v>
      </c>
      <c r="J4" s="10" t="s">
        <v>20</v>
      </c>
      <c r="K4" s="13">
        <v>3256</v>
      </c>
      <c r="L4" s="14">
        <v>93.151105651105652</v>
      </c>
      <c r="M4" s="14">
        <v>0</v>
      </c>
      <c r="N4" s="14">
        <v>0</v>
      </c>
      <c r="O4" s="14">
        <v>6.8488943488943494</v>
      </c>
      <c r="P4" s="15">
        <v>1.6</v>
      </c>
      <c r="Q4" s="15">
        <v>0</v>
      </c>
      <c r="R4" s="9" t="s">
        <v>24</v>
      </c>
    </row>
    <row r="5" spans="2:18" ht="11.4" x14ac:dyDescent="0.25">
      <c r="B5" s="7" t="s">
        <v>16</v>
      </c>
      <c r="C5" s="8" t="s">
        <v>25</v>
      </c>
      <c r="D5" s="9" t="s">
        <v>18</v>
      </c>
      <c r="E5" s="10">
        <v>2004</v>
      </c>
      <c r="F5" s="9">
        <v>1974</v>
      </c>
      <c r="G5" s="11" t="s">
        <v>26</v>
      </c>
      <c r="H5" s="12">
        <v>10494</v>
      </c>
      <c r="I5" s="9" t="s">
        <v>20</v>
      </c>
      <c r="J5" s="10" t="s">
        <v>27</v>
      </c>
      <c r="K5" s="13">
        <v>12452</v>
      </c>
      <c r="L5" s="14">
        <v>78.167656977677851</v>
      </c>
      <c r="M5" s="14">
        <v>3.4687650554038862</v>
      </c>
      <c r="N5" s="14">
        <v>0</v>
      </c>
      <c r="O5" s="14">
        <v>18.399999999999999</v>
      </c>
      <c r="P5" s="15">
        <v>7.2</v>
      </c>
      <c r="Q5" s="15">
        <v>2.79</v>
      </c>
      <c r="R5" s="9" t="s">
        <v>28</v>
      </c>
    </row>
    <row r="6" spans="2:18" ht="11.4" x14ac:dyDescent="0.25">
      <c r="B6" s="7" t="s">
        <v>16</v>
      </c>
      <c r="C6" s="8" t="s">
        <v>29</v>
      </c>
      <c r="D6" s="9" t="s">
        <v>18</v>
      </c>
      <c r="E6" s="10">
        <v>2005</v>
      </c>
      <c r="F6" s="9">
        <v>2001</v>
      </c>
      <c r="G6" s="11" t="s">
        <v>19</v>
      </c>
      <c r="H6" s="12">
        <v>11712</v>
      </c>
      <c r="I6" s="9" t="s">
        <v>20</v>
      </c>
      <c r="J6" s="10" t="s">
        <v>20</v>
      </c>
      <c r="K6" s="13">
        <v>25715</v>
      </c>
      <c r="L6" s="14">
        <v>10.274159051137469</v>
      </c>
      <c r="M6" s="14">
        <v>40.054442932140773</v>
      </c>
      <c r="N6" s="14">
        <v>32.965195411238582</v>
      </c>
      <c r="O6" s="14">
        <v>16.706202605483181</v>
      </c>
      <c r="P6" s="15">
        <v>7.2</v>
      </c>
      <c r="Q6" s="15">
        <v>0.34</v>
      </c>
      <c r="R6" s="9" t="s">
        <v>30</v>
      </c>
    </row>
    <row r="7" spans="2:18" ht="11.4" x14ac:dyDescent="0.25">
      <c r="B7" s="7" t="s">
        <v>16</v>
      </c>
      <c r="C7" s="8" t="s">
        <v>31</v>
      </c>
      <c r="D7" s="9" t="s">
        <v>18</v>
      </c>
      <c r="E7" s="10">
        <v>2000</v>
      </c>
      <c r="F7" s="9">
        <v>1983</v>
      </c>
      <c r="G7" s="14" t="s">
        <v>32</v>
      </c>
      <c r="H7" s="12">
        <v>1254</v>
      </c>
      <c r="I7" s="9" t="s">
        <v>20</v>
      </c>
      <c r="J7" s="10" t="s">
        <v>20</v>
      </c>
      <c r="K7" s="13">
        <v>4848</v>
      </c>
      <c r="L7" s="14">
        <v>75.866336633663366</v>
      </c>
      <c r="M7" s="14">
        <v>2.8877887788778875</v>
      </c>
      <c r="N7" s="14">
        <v>10.396039603960396</v>
      </c>
      <c r="O7" s="14">
        <v>10.849834983498349</v>
      </c>
      <c r="P7" s="15">
        <v>1.4</v>
      </c>
      <c r="Q7" s="15">
        <v>0.14000000000000001</v>
      </c>
      <c r="R7" s="9" t="s">
        <v>33</v>
      </c>
    </row>
    <row r="8" spans="2:18" ht="11.4" x14ac:dyDescent="0.25">
      <c r="B8" s="7" t="s">
        <v>16</v>
      </c>
      <c r="C8" s="8" t="s">
        <v>34</v>
      </c>
      <c r="D8" s="9" t="s">
        <v>18</v>
      </c>
      <c r="E8" s="10">
        <v>2001</v>
      </c>
      <c r="F8" s="9">
        <v>1992</v>
      </c>
      <c r="G8" s="10" t="s">
        <v>35</v>
      </c>
      <c r="H8" s="12">
        <v>1402</v>
      </c>
      <c r="I8" s="9" t="s">
        <v>20</v>
      </c>
      <c r="J8" s="10" t="s">
        <v>20</v>
      </c>
      <c r="K8" s="13">
        <v>4965</v>
      </c>
      <c r="L8" s="14">
        <v>44.028197381671703</v>
      </c>
      <c r="M8" s="14">
        <v>0</v>
      </c>
      <c r="N8" s="14">
        <v>25.236656596173212</v>
      </c>
      <c r="O8" s="14">
        <v>30.735146022155085</v>
      </c>
      <c r="P8" s="15">
        <v>2</v>
      </c>
      <c r="Q8" s="15">
        <v>5.37</v>
      </c>
      <c r="R8" s="9" t="s">
        <v>24</v>
      </c>
    </row>
    <row r="9" spans="2:18" ht="11.4" x14ac:dyDescent="0.25">
      <c r="B9" s="7" t="s">
        <v>16</v>
      </c>
      <c r="C9" s="16" t="s">
        <v>36</v>
      </c>
      <c r="D9" s="9" t="s">
        <v>18</v>
      </c>
      <c r="E9" s="10">
        <v>2007</v>
      </c>
      <c r="F9" s="9" t="s">
        <v>37</v>
      </c>
      <c r="G9" s="11"/>
      <c r="H9" s="12">
        <v>24477</v>
      </c>
      <c r="I9" s="9" t="s">
        <v>20</v>
      </c>
      <c r="J9" s="10" t="s">
        <v>27</v>
      </c>
      <c r="K9" s="13">
        <v>86666</v>
      </c>
      <c r="L9" s="14">
        <v>81.868322064015871</v>
      </c>
      <c r="M9" s="14">
        <v>0</v>
      </c>
      <c r="N9" s="14">
        <v>11.358548911914706</v>
      </c>
      <c r="O9" s="14">
        <v>6.7731290240694157</v>
      </c>
      <c r="P9" s="15">
        <v>21.6</v>
      </c>
      <c r="Q9" s="15">
        <v>0.25</v>
      </c>
      <c r="R9" s="9" t="s">
        <v>38</v>
      </c>
    </row>
    <row r="10" spans="2:18" ht="11.4" x14ac:dyDescent="0.25">
      <c r="B10" s="7" t="s">
        <v>16</v>
      </c>
      <c r="C10" s="8" t="s">
        <v>39</v>
      </c>
      <c r="D10" s="9" t="s">
        <v>18</v>
      </c>
      <c r="E10" s="10">
        <v>2002</v>
      </c>
      <c r="F10" s="9">
        <v>2020</v>
      </c>
      <c r="G10" s="11"/>
      <c r="H10" s="12">
        <v>1988</v>
      </c>
      <c r="I10" s="9" t="s">
        <v>20</v>
      </c>
      <c r="J10" s="10" t="s">
        <v>27</v>
      </c>
      <c r="K10" s="13">
        <v>5960</v>
      </c>
      <c r="L10" s="14">
        <v>88.590604026845639</v>
      </c>
      <c r="M10" s="14">
        <v>0.82214765100671139</v>
      </c>
      <c r="N10" s="14">
        <v>0</v>
      </c>
      <c r="O10" s="14">
        <v>10.587248322147651</v>
      </c>
      <c r="P10" s="15">
        <v>2.4</v>
      </c>
      <c r="Q10" s="15">
        <v>0.05</v>
      </c>
      <c r="R10" s="9" t="s">
        <v>30</v>
      </c>
    </row>
    <row r="11" spans="2:18" ht="11.4" x14ac:dyDescent="0.25">
      <c r="B11" s="7" t="s">
        <v>16</v>
      </c>
      <c r="C11" s="8" t="s">
        <v>40</v>
      </c>
      <c r="D11" s="9" t="s">
        <v>18</v>
      </c>
      <c r="E11" s="10">
        <v>2002</v>
      </c>
      <c r="F11" s="9" t="s">
        <v>41</v>
      </c>
      <c r="G11" s="11" t="s">
        <v>42</v>
      </c>
      <c r="H11" s="12">
        <v>38362</v>
      </c>
      <c r="I11" s="9" t="s">
        <v>27</v>
      </c>
      <c r="J11" s="10" t="s">
        <v>20</v>
      </c>
      <c r="K11" s="13">
        <v>47465</v>
      </c>
      <c r="L11" s="14">
        <v>32.200568840198038</v>
      </c>
      <c r="M11" s="14">
        <v>0</v>
      </c>
      <c r="N11" s="14">
        <v>0</v>
      </c>
      <c r="O11" s="14">
        <v>67.799431159801955</v>
      </c>
      <c r="P11" s="15">
        <v>8.8000000000000007</v>
      </c>
      <c r="Q11" s="15">
        <v>0</v>
      </c>
      <c r="R11" s="9" t="s">
        <v>43</v>
      </c>
    </row>
    <row r="12" spans="2:18" ht="11.4" x14ac:dyDescent="0.25">
      <c r="B12" s="7" t="s">
        <v>16</v>
      </c>
      <c r="C12" s="16" t="s">
        <v>44</v>
      </c>
      <c r="D12" s="9" t="s">
        <v>18</v>
      </c>
      <c r="E12" s="10">
        <v>2002</v>
      </c>
      <c r="F12" s="9">
        <v>2014</v>
      </c>
      <c r="G12" s="11"/>
      <c r="H12" s="12">
        <v>4027</v>
      </c>
      <c r="I12" s="9" t="s">
        <v>20</v>
      </c>
      <c r="J12" s="10" t="s">
        <v>27</v>
      </c>
      <c r="K12" s="13">
        <v>11287</v>
      </c>
      <c r="L12" s="14">
        <v>95.543545672012058</v>
      </c>
      <c r="M12" s="14">
        <v>0</v>
      </c>
      <c r="N12" s="14">
        <v>0</v>
      </c>
      <c r="O12" s="14">
        <v>4.4564543279879505</v>
      </c>
      <c r="P12" s="15">
        <v>3.8</v>
      </c>
      <c r="Q12" s="15">
        <v>0.14000000000000001</v>
      </c>
      <c r="R12" s="9" t="s">
        <v>38</v>
      </c>
    </row>
    <row r="13" spans="2:18" ht="11.4" x14ac:dyDescent="0.25">
      <c r="B13" s="7" t="s">
        <v>16</v>
      </c>
      <c r="C13" s="16" t="s">
        <v>45</v>
      </c>
      <c r="D13" s="9" t="s">
        <v>18</v>
      </c>
      <c r="E13" s="10">
        <v>2001</v>
      </c>
      <c r="F13" s="9">
        <v>1986</v>
      </c>
      <c r="G13" s="11" t="s">
        <v>46</v>
      </c>
      <c r="H13" s="12">
        <v>2894</v>
      </c>
      <c r="I13" s="9" t="s">
        <v>20</v>
      </c>
      <c r="J13" s="10" t="s">
        <v>20</v>
      </c>
      <c r="K13" s="13">
        <v>10302</v>
      </c>
      <c r="L13" s="14">
        <v>70.141720054358387</v>
      </c>
      <c r="M13" s="14">
        <v>4.6592894583576001</v>
      </c>
      <c r="N13" s="14">
        <v>0</v>
      </c>
      <c r="O13" s="14">
        <v>25.198990487284021</v>
      </c>
      <c r="P13" s="15">
        <v>4.2</v>
      </c>
      <c r="Q13" s="15">
        <v>1.82</v>
      </c>
      <c r="R13" s="9" t="s">
        <v>47</v>
      </c>
    </row>
    <row r="14" spans="2:18" ht="11.4" x14ac:dyDescent="0.25">
      <c r="B14" s="7" t="s">
        <v>16</v>
      </c>
      <c r="C14" s="8" t="s">
        <v>48</v>
      </c>
      <c r="D14" s="9" t="s">
        <v>18</v>
      </c>
      <c r="E14" s="10">
        <v>2000</v>
      </c>
      <c r="F14" s="9">
        <v>1976</v>
      </c>
      <c r="G14" s="11" t="s">
        <v>49</v>
      </c>
      <c r="H14" s="12">
        <v>3101</v>
      </c>
      <c r="I14" s="9" t="s">
        <v>20</v>
      </c>
      <c r="J14" s="10" t="s">
        <v>20</v>
      </c>
      <c r="K14" s="13">
        <v>5518</v>
      </c>
      <c r="L14" s="14">
        <v>67.850670532801743</v>
      </c>
      <c r="M14" s="14">
        <v>0</v>
      </c>
      <c r="N14" s="14">
        <v>6.7959405581732506</v>
      </c>
      <c r="O14" s="14">
        <v>25.353388909025011</v>
      </c>
      <c r="P14" s="15">
        <v>1.6</v>
      </c>
      <c r="Q14" s="15">
        <v>0.59</v>
      </c>
      <c r="R14" s="9" t="s">
        <v>50</v>
      </c>
    </row>
    <row r="15" spans="2:18" ht="11.4" x14ac:dyDescent="0.25">
      <c r="B15" s="7" t="s">
        <v>16</v>
      </c>
      <c r="C15" s="8" t="s">
        <v>51</v>
      </c>
      <c r="D15" s="9" t="s">
        <v>52</v>
      </c>
      <c r="E15" s="10">
        <v>2004</v>
      </c>
      <c r="F15" s="9">
        <v>2006</v>
      </c>
      <c r="G15" s="11"/>
      <c r="H15" s="12">
        <v>2279</v>
      </c>
      <c r="I15" s="9" t="s">
        <v>20</v>
      </c>
      <c r="J15" s="10" t="s">
        <v>20</v>
      </c>
      <c r="K15" s="13">
        <v>1628</v>
      </c>
      <c r="L15" s="14">
        <v>95.700245700245702</v>
      </c>
      <c r="M15" s="14">
        <v>0</v>
      </c>
      <c r="N15" s="14">
        <v>0</v>
      </c>
      <c r="O15" s="14">
        <v>4.2997542997542997</v>
      </c>
      <c r="P15" s="15">
        <v>1</v>
      </c>
      <c r="Q15" s="15">
        <v>0</v>
      </c>
      <c r="R15" s="9" t="s">
        <v>24</v>
      </c>
    </row>
    <row r="16" spans="2:18" ht="11.4" x14ac:dyDescent="0.25">
      <c r="B16" s="7" t="s">
        <v>16</v>
      </c>
      <c r="C16" s="16" t="s">
        <v>53</v>
      </c>
      <c r="D16" s="9" t="s">
        <v>18</v>
      </c>
      <c r="E16" s="10">
        <v>2002</v>
      </c>
      <c r="F16" s="9">
        <v>2017</v>
      </c>
      <c r="G16" s="11"/>
      <c r="H16" s="12">
        <v>9338</v>
      </c>
      <c r="I16" s="9" t="s">
        <v>27</v>
      </c>
      <c r="J16" s="10" t="s">
        <v>27</v>
      </c>
      <c r="K16" s="13">
        <v>13138</v>
      </c>
      <c r="L16" s="14">
        <v>81.679098797381641</v>
      </c>
      <c r="M16" s="14">
        <v>0</v>
      </c>
      <c r="N16" s="14">
        <v>0</v>
      </c>
      <c r="O16" s="14">
        <v>18.320901202618359</v>
      </c>
      <c r="P16" s="15">
        <v>5</v>
      </c>
      <c r="Q16" s="15">
        <v>0</v>
      </c>
      <c r="R16" s="9" t="s">
        <v>28</v>
      </c>
    </row>
    <row r="17" spans="2:18" ht="11.4" x14ac:dyDescent="0.25">
      <c r="B17" s="7" t="s">
        <v>16</v>
      </c>
      <c r="C17" s="16" t="s">
        <v>54</v>
      </c>
      <c r="D17" s="9" t="s">
        <v>18</v>
      </c>
      <c r="E17" s="10">
        <v>2002</v>
      </c>
      <c r="F17" s="9">
        <v>2005</v>
      </c>
      <c r="G17" s="14"/>
      <c r="H17" s="12">
        <v>12295</v>
      </c>
      <c r="I17" s="9" t="s">
        <v>20</v>
      </c>
      <c r="J17" s="10" t="s">
        <v>27</v>
      </c>
      <c r="K17" s="13">
        <v>32773</v>
      </c>
      <c r="L17" s="14">
        <v>94.651084734385023</v>
      </c>
      <c r="M17" s="14">
        <v>0</v>
      </c>
      <c r="N17" s="14">
        <v>0</v>
      </c>
      <c r="O17" s="14">
        <v>5.3489152656149885</v>
      </c>
      <c r="P17" s="15">
        <v>11</v>
      </c>
      <c r="Q17" s="15">
        <v>0.82</v>
      </c>
      <c r="R17" s="9" t="s">
        <v>55</v>
      </c>
    </row>
    <row r="18" spans="2:18" ht="11.4" x14ac:dyDescent="0.25">
      <c r="B18" s="7" t="s">
        <v>16</v>
      </c>
      <c r="C18" s="16" t="s">
        <v>56</v>
      </c>
      <c r="D18" s="9" t="s">
        <v>18</v>
      </c>
      <c r="E18" s="10">
        <v>1996</v>
      </c>
      <c r="F18" s="9">
        <v>1995</v>
      </c>
      <c r="G18" s="14"/>
      <c r="H18" s="12">
        <v>1482</v>
      </c>
      <c r="I18" s="9" t="s">
        <v>20</v>
      </c>
      <c r="J18" s="10" t="s">
        <v>20</v>
      </c>
      <c r="K18" s="13">
        <v>3274</v>
      </c>
      <c r="L18" s="14">
        <v>22.419059254734268</v>
      </c>
      <c r="M18" s="14">
        <v>7.8497251069028717</v>
      </c>
      <c r="N18" s="14">
        <v>55.284056200366528</v>
      </c>
      <c r="O18" s="14">
        <v>14.447159437996335</v>
      </c>
      <c r="P18" s="15">
        <v>0.8</v>
      </c>
      <c r="Q18" s="15">
        <v>0.3</v>
      </c>
      <c r="R18" s="9" t="s">
        <v>57</v>
      </c>
    </row>
    <row r="19" spans="2:18" ht="11.4" x14ac:dyDescent="0.25">
      <c r="B19" s="7" t="s">
        <v>16</v>
      </c>
      <c r="C19" s="16" t="s">
        <v>58</v>
      </c>
      <c r="D19" s="9" t="s">
        <v>18</v>
      </c>
      <c r="E19" s="10">
        <v>2008</v>
      </c>
      <c r="F19" s="9">
        <v>1984</v>
      </c>
      <c r="G19" s="14" t="s">
        <v>59</v>
      </c>
      <c r="H19" s="12">
        <v>3371</v>
      </c>
      <c r="I19" s="9" t="s">
        <v>20</v>
      </c>
      <c r="J19" s="10" t="s">
        <v>20</v>
      </c>
      <c r="K19" s="13">
        <v>2776</v>
      </c>
      <c r="L19" s="14">
        <v>81.77233429394812</v>
      </c>
      <c r="M19" s="14">
        <v>0</v>
      </c>
      <c r="N19" s="14">
        <v>0</v>
      </c>
      <c r="O19" s="14">
        <v>18.227665706051873</v>
      </c>
      <c r="P19" s="15">
        <v>1.2</v>
      </c>
      <c r="Q19" s="15">
        <v>0</v>
      </c>
      <c r="R19" s="9" t="s">
        <v>50</v>
      </c>
    </row>
    <row r="20" spans="2:18" ht="11.25" customHeight="1" x14ac:dyDescent="0.25">
      <c r="B20" s="7" t="s">
        <v>16</v>
      </c>
      <c r="C20" s="16" t="s">
        <v>60</v>
      </c>
      <c r="D20" s="9" t="s">
        <v>18</v>
      </c>
      <c r="E20" s="10" t="s">
        <v>61</v>
      </c>
      <c r="F20" s="9">
        <v>1997</v>
      </c>
      <c r="G20" s="14" t="s">
        <v>62</v>
      </c>
      <c r="H20" s="12">
        <v>4201</v>
      </c>
      <c r="I20" s="9" t="s">
        <v>20</v>
      </c>
      <c r="J20" s="10" t="s">
        <v>20</v>
      </c>
      <c r="K20" s="13">
        <v>11586</v>
      </c>
      <c r="L20" s="14">
        <v>45.373726911790094</v>
      </c>
      <c r="M20" s="14">
        <v>11.772829276713274</v>
      </c>
      <c r="N20" s="14">
        <v>27.567754186086656</v>
      </c>
      <c r="O20" s="14">
        <v>15.285689625409979</v>
      </c>
      <c r="P20" s="15">
        <v>4.4000000000000004</v>
      </c>
      <c r="Q20" s="15">
        <v>0.26</v>
      </c>
      <c r="R20" s="9" t="s">
        <v>30</v>
      </c>
    </row>
    <row r="21" spans="2:18" ht="15" customHeight="1" thickBot="1" x14ac:dyDescent="0.3">
      <c r="B21" s="22" t="s">
        <v>64</v>
      </c>
      <c r="C21" s="22"/>
      <c r="D21" s="17" t="s">
        <v>63</v>
      </c>
      <c r="E21" s="18"/>
      <c r="F21" s="17" t="s">
        <v>63</v>
      </c>
      <c r="G21" s="6"/>
      <c r="H21" s="18">
        <f>SUM(H3:H20)</f>
        <v>144247</v>
      </c>
      <c r="I21" s="17" t="s">
        <v>63</v>
      </c>
      <c r="J21" s="18"/>
      <c r="K21" s="18">
        <f>SUM(K3:K20)</f>
        <v>302249</v>
      </c>
      <c r="L21" s="19">
        <v>67.099999999999994</v>
      </c>
      <c r="M21" s="20">
        <v>4.3</v>
      </c>
      <c r="N21" s="20">
        <v>8.4</v>
      </c>
      <c r="O21" s="20">
        <v>20.2</v>
      </c>
      <c r="P21" s="21">
        <f>SUM(P3:P20)</f>
        <v>90.94</v>
      </c>
      <c r="Q21" s="17" t="s">
        <v>65</v>
      </c>
      <c r="R21" s="17"/>
    </row>
    <row r="22" spans="2:18" ht="12" thickBot="1" x14ac:dyDescent="0.3">
      <c r="B22" s="22" t="s">
        <v>67</v>
      </c>
      <c r="C22" s="22"/>
      <c r="D22" s="6"/>
      <c r="E22" s="6"/>
      <c r="F22" s="6"/>
      <c r="G22" s="6"/>
      <c r="H22" s="6"/>
      <c r="I22" s="6"/>
      <c r="J22" s="6"/>
      <c r="K22" s="6"/>
      <c r="L22" s="6"/>
      <c r="M22" s="6"/>
      <c r="N22" s="6"/>
      <c r="O22" s="6"/>
      <c r="P22" s="6"/>
      <c r="Q22" s="6"/>
      <c r="R22" s="6"/>
    </row>
    <row r="23" spans="2:18" ht="12" x14ac:dyDescent="0.25">
      <c r="B23" s="8" t="s">
        <v>68</v>
      </c>
      <c r="C23" s="8" t="s">
        <v>69</v>
      </c>
      <c r="D23" s="9" t="s">
        <v>18</v>
      </c>
      <c r="E23" s="10">
        <v>2017</v>
      </c>
      <c r="F23" s="9" t="s">
        <v>70</v>
      </c>
      <c r="G23" s="11" t="s">
        <v>71</v>
      </c>
      <c r="H23" s="12">
        <v>24834</v>
      </c>
      <c r="I23" s="9" t="s">
        <v>20</v>
      </c>
      <c r="J23" s="10" t="s">
        <v>20</v>
      </c>
      <c r="K23" s="12">
        <v>38933</v>
      </c>
      <c r="L23" s="14">
        <v>77.389361210284335</v>
      </c>
      <c r="M23" s="14">
        <v>5.6353222202244879</v>
      </c>
      <c r="N23" s="14">
        <v>1.6464182056353223</v>
      </c>
      <c r="O23" s="14">
        <v>15.328898363855856</v>
      </c>
      <c r="P23" s="15">
        <v>8.6</v>
      </c>
      <c r="Q23" s="15">
        <v>0</v>
      </c>
      <c r="R23" s="9" t="s">
        <v>72</v>
      </c>
    </row>
    <row r="24" spans="2:18" ht="11.4" x14ac:dyDescent="0.25">
      <c r="B24" s="8" t="s">
        <v>73</v>
      </c>
      <c r="C24" s="8" t="s">
        <v>74</v>
      </c>
      <c r="D24" s="9" t="s">
        <v>18</v>
      </c>
      <c r="E24" s="10">
        <v>2023</v>
      </c>
      <c r="F24" s="9">
        <v>2023</v>
      </c>
      <c r="G24" s="11"/>
      <c r="H24" s="12">
        <v>56945</v>
      </c>
      <c r="I24" s="9" t="s">
        <v>27</v>
      </c>
      <c r="J24" s="10" t="s">
        <v>20</v>
      </c>
      <c r="K24" s="12">
        <v>5821</v>
      </c>
      <c r="L24" s="14">
        <v>0</v>
      </c>
      <c r="M24" s="14">
        <v>0</v>
      </c>
      <c r="N24" s="14">
        <v>0</v>
      </c>
      <c r="O24" s="14">
        <v>100</v>
      </c>
      <c r="P24" s="15">
        <v>1.4</v>
      </c>
      <c r="Q24" s="15">
        <v>0</v>
      </c>
      <c r="R24" s="9" t="s">
        <v>75</v>
      </c>
    </row>
    <row r="25" spans="2:18" ht="11.4" x14ac:dyDescent="0.25">
      <c r="B25" s="8" t="s">
        <v>76</v>
      </c>
      <c r="C25" s="8" t="s">
        <v>77</v>
      </c>
      <c r="D25" s="9" t="s">
        <v>18</v>
      </c>
      <c r="E25" s="10">
        <v>2015</v>
      </c>
      <c r="F25" s="9">
        <v>1974</v>
      </c>
      <c r="G25" s="11" t="s">
        <v>78</v>
      </c>
      <c r="H25" s="12">
        <v>16621</v>
      </c>
      <c r="I25" s="9" t="s">
        <v>20</v>
      </c>
      <c r="J25" s="10" t="s">
        <v>20</v>
      </c>
      <c r="K25" s="12">
        <v>26006</v>
      </c>
      <c r="L25" s="14">
        <v>25.890179189417829</v>
      </c>
      <c r="M25" s="14">
        <v>0</v>
      </c>
      <c r="N25" s="14">
        <v>0.48834884257479039</v>
      </c>
      <c r="O25" s="14">
        <v>73.621471968007384</v>
      </c>
      <c r="P25" s="15">
        <v>2.6</v>
      </c>
      <c r="Q25" s="15">
        <v>0</v>
      </c>
      <c r="R25" s="9" t="s">
        <v>79</v>
      </c>
    </row>
    <row r="26" spans="2:18" ht="11.4" x14ac:dyDescent="0.25">
      <c r="B26" s="8" t="s">
        <v>80</v>
      </c>
      <c r="C26" s="8" t="s">
        <v>81</v>
      </c>
      <c r="D26" s="9" t="s">
        <v>18</v>
      </c>
      <c r="E26" s="10">
        <v>2001</v>
      </c>
      <c r="F26" s="9">
        <v>1992</v>
      </c>
      <c r="G26" s="11" t="s">
        <v>62</v>
      </c>
      <c r="H26" s="12">
        <v>4000</v>
      </c>
      <c r="I26" s="9" t="s">
        <v>20</v>
      </c>
      <c r="J26" s="10" t="s">
        <v>20</v>
      </c>
      <c r="K26" s="12">
        <v>4336</v>
      </c>
      <c r="L26" s="14">
        <v>71.771217712177133</v>
      </c>
      <c r="M26" s="14">
        <v>0</v>
      </c>
      <c r="N26" s="14">
        <v>0</v>
      </c>
      <c r="O26" s="14">
        <v>28.228782287822877</v>
      </c>
      <c r="P26" s="15">
        <v>1</v>
      </c>
      <c r="Q26" s="15">
        <v>10.53</v>
      </c>
      <c r="R26" s="9" t="s">
        <v>82</v>
      </c>
    </row>
    <row r="27" spans="2:18" ht="11.4" x14ac:dyDescent="0.25">
      <c r="B27" s="8" t="s">
        <v>83</v>
      </c>
      <c r="C27" s="8" t="s">
        <v>84</v>
      </c>
      <c r="D27" s="9" t="s">
        <v>18</v>
      </c>
      <c r="E27" s="10">
        <v>2007</v>
      </c>
      <c r="F27" s="9">
        <v>2014</v>
      </c>
      <c r="G27" s="11"/>
      <c r="H27" s="12">
        <v>5167</v>
      </c>
      <c r="I27" s="9" t="s">
        <v>20</v>
      </c>
      <c r="J27" s="10" t="s">
        <v>27</v>
      </c>
      <c r="K27" s="12">
        <v>13384</v>
      </c>
      <c r="L27" s="14">
        <v>89.181111775254024</v>
      </c>
      <c r="M27" s="14">
        <v>0</v>
      </c>
      <c r="N27" s="14">
        <v>0</v>
      </c>
      <c r="O27" s="14">
        <v>10.818888224745965</v>
      </c>
      <c r="P27" s="15">
        <v>4</v>
      </c>
      <c r="Q27" s="15">
        <v>0.05</v>
      </c>
      <c r="R27" s="9" t="s">
        <v>82</v>
      </c>
    </row>
    <row r="28" spans="2:18" ht="12" x14ac:dyDescent="0.25">
      <c r="B28" s="8" t="s">
        <v>83</v>
      </c>
      <c r="C28" s="8" t="s">
        <v>85</v>
      </c>
      <c r="D28" s="9" t="s">
        <v>18</v>
      </c>
      <c r="E28" s="10">
        <v>1987</v>
      </c>
      <c r="F28" s="9">
        <v>2007</v>
      </c>
      <c r="G28" s="14"/>
      <c r="H28" s="12">
        <v>5241</v>
      </c>
      <c r="I28" s="9" t="s">
        <v>20</v>
      </c>
      <c r="J28" s="10" t="s">
        <v>27</v>
      </c>
      <c r="K28" s="12">
        <v>13605</v>
      </c>
      <c r="L28" s="14">
        <v>87.570746049246594</v>
      </c>
      <c r="M28" s="14">
        <v>0</v>
      </c>
      <c r="N28" s="14">
        <v>0</v>
      </c>
      <c r="O28" s="14">
        <v>12.429253950753399</v>
      </c>
      <c r="P28" s="15">
        <v>4</v>
      </c>
      <c r="Q28" s="15">
        <v>0</v>
      </c>
      <c r="R28" s="9" t="s">
        <v>86</v>
      </c>
    </row>
    <row r="29" spans="2:18" ht="11.4" x14ac:dyDescent="0.25">
      <c r="B29" s="8" t="s">
        <v>87</v>
      </c>
      <c r="C29" s="8" t="s">
        <v>88</v>
      </c>
      <c r="D29" s="9" t="s">
        <v>18</v>
      </c>
      <c r="E29" s="10">
        <v>2003</v>
      </c>
      <c r="F29" s="9">
        <v>2003</v>
      </c>
      <c r="G29" s="10"/>
      <c r="H29" s="12">
        <v>6775</v>
      </c>
      <c r="I29" s="9" t="s">
        <v>20</v>
      </c>
      <c r="J29" s="10" t="s">
        <v>20</v>
      </c>
      <c r="K29" s="12">
        <v>7870</v>
      </c>
      <c r="L29" s="14">
        <v>83.252858958068614</v>
      </c>
      <c r="M29" s="14">
        <v>0</v>
      </c>
      <c r="N29" s="14">
        <v>0</v>
      </c>
      <c r="O29" s="14">
        <v>16.747141041931386</v>
      </c>
      <c r="P29" s="15">
        <v>2.2000000000000002</v>
      </c>
      <c r="Q29" s="15">
        <v>4.01</v>
      </c>
      <c r="R29" s="9" t="s">
        <v>89</v>
      </c>
    </row>
    <row r="30" spans="2:18" ht="11.4" x14ac:dyDescent="0.25">
      <c r="B30" s="8" t="s">
        <v>87</v>
      </c>
      <c r="C30" s="16" t="s">
        <v>90</v>
      </c>
      <c r="D30" s="9" t="s">
        <v>18</v>
      </c>
      <c r="E30" s="10">
        <v>2002</v>
      </c>
      <c r="F30" s="9">
        <v>1988</v>
      </c>
      <c r="G30" s="11" t="s">
        <v>91</v>
      </c>
      <c r="H30" s="12">
        <v>4724</v>
      </c>
      <c r="I30" s="9" t="s">
        <v>20</v>
      </c>
      <c r="J30" s="10" t="s">
        <v>20</v>
      </c>
      <c r="K30" s="12">
        <v>4876</v>
      </c>
      <c r="L30" s="14">
        <v>25.266611977030351</v>
      </c>
      <c r="M30" s="14">
        <v>23.051681706316653</v>
      </c>
      <c r="N30" s="14">
        <v>0</v>
      </c>
      <c r="O30" s="14">
        <v>51.681706316652999</v>
      </c>
      <c r="P30" s="15">
        <v>1</v>
      </c>
      <c r="Q30" s="15">
        <v>0</v>
      </c>
      <c r="R30" s="9" t="s">
        <v>92</v>
      </c>
    </row>
    <row r="31" spans="2:18" ht="12" x14ac:dyDescent="0.25">
      <c r="B31" s="8" t="s">
        <v>93</v>
      </c>
      <c r="C31" s="8" t="s">
        <v>94</v>
      </c>
      <c r="D31" s="9" t="s">
        <v>18</v>
      </c>
      <c r="E31" s="10">
        <v>2002</v>
      </c>
      <c r="F31" s="9">
        <v>2013</v>
      </c>
      <c r="G31" s="11"/>
      <c r="H31" s="12">
        <v>13078</v>
      </c>
      <c r="I31" s="9" t="s">
        <v>20</v>
      </c>
      <c r="J31" s="10" t="s">
        <v>27</v>
      </c>
      <c r="K31" s="12">
        <v>50346</v>
      </c>
      <c r="L31" s="14">
        <v>82.014459937234335</v>
      </c>
      <c r="M31" s="14">
        <v>5.1424144917173162</v>
      </c>
      <c r="N31" s="14">
        <v>0</v>
      </c>
      <c r="O31" s="14">
        <v>12.843125571048345</v>
      </c>
      <c r="P31" s="15">
        <v>12.4</v>
      </c>
      <c r="Q31" s="15">
        <v>0.41</v>
      </c>
      <c r="R31" s="9" t="s">
        <v>95</v>
      </c>
    </row>
    <row r="32" spans="2:18" ht="12" x14ac:dyDescent="0.25">
      <c r="B32" s="8" t="s">
        <v>93</v>
      </c>
      <c r="C32" s="24" t="s">
        <v>96</v>
      </c>
      <c r="D32" s="9" t="s">
        <v>18</v>
      </c>
      <c r="E32" s="10">
        <v>2002</v>
      </c>
      <c r="F32" s="9">
        <v>2014</v>
      </c>
      <c r="G32" s="11"/>
      <c r="H32" s="12">
        <v>16875</v>
      </c>
      <c r="I32" s="9" t="s">
        <v>20</v>
      </c>
      <c r="J32" s="10" t="s">
        <v>27</v>
      </c>
      <c r="K32" s="12">
        <v>26124</v>
      </c>
      <c r="L32" s="14">
        <v>78.353238401469909</v>
      </c>
      <c r="M32" s="14">
        <v>12.352151278517839</v>
      </c>
      <c r="N32" s="14">
        <v>0</v>
      </c>
      <c r="O32" s="14">
        <v>9.1946103200122486</v>
      </c>
      <c r="P32" s="15">
        <v>9.8000000000000007</v>
      </c>
      <c r="Q32" s="15">
        <v>0.13</v>
      </c>
      <c r="R32" s="9" t="s">
        <v>97</v>
      </c>
    </row>
    <row r="33" spans="2:18" ht="11.4" x14ac:dyDescent="0.25">
      <c r="B33" s="8" t="s">
        <v>98</v>
      </c>
      <c r="C33" s="16" t="s">
        <v>99</v>
      </c>
      <c r="D33" s="9" t="s">
        <v>18</v>
      </c>
      <c r="E33" s="10">
        <v>2020</v>
      </c>
      <c r="F33" s="9">
        <v>2009</v>
      </c>
      <c r="G33" s="11"/>
      <c r="H33" s="12">
        <v>10368</v>
      </c>
      <c r="I33" s="9" t="s">
        <v>27</v>
      </c>
      <c r="J33" s="10" t="s">
        <v>20</v>
      </c>
      <c r="K33" s="12">
        <v>16235</v>
      </c>
      <c r="L33" s="14">
        <v>52.072682476131817</v>
      </c>
      <c r="M33" s="14">
        <v>0</v>
      </c>
      <c r="N33" s="14">
        <v>0</v>
      </c>
      <c r="O33" s="14">
        <v>47.927317523868183</v>
      </c>
      <c r="P33" s="15">
        <v>3</v>
      </c>
      <c r="Q33" s="15">
        <v>0</v>
      </c>
      <c r="R33" s="9" t="s">
        <v>38</v>
      </c>
    </row>
    <row r="34" spans="2:18" ht="12" x14ac:dyDescent="0.25">
      <c r="B34" s="25" t="s">
        <v>100</v>
      </c>
      <c r="C34" s="26" t="s">
        <v>101</v>
      </c>
      <c r="D34" s="9" t="s">
        <v>18</v>
      </c>
      <c r="E34" s="10">
        <v>2002</v>
      </c>
      <c r="F34" s="9" t="s">
        <v>102</v>
      </c>
      <c r="G34" s="11"/>
      <c r="H34" s="12">
        <v>18386</v>
      </c>
      <c r="I34" s="9" t="s">
        <v>20</v>
      </c>
      <c r="J34" s="10" t="s">
        <v>20</v>
      </c>
      <c r="K34" s="12">
        <v>24980</v>
      </c>
      <c r="L34" s="14">
        <v>78.150520416333066</v>
      </c>
      <c r="M34" s="14">
        <v>0</v>
      </c>
      <c r="N34" s="14">
        <v>0</v>
      </c>
      <c r="O34" s="14">
        <v>21.849479583666934</v>
      </c>
      <c r="P34" s="15">
        <v>5.6</v>
      </c>
      <c r="Q34" s="15">
        <v>0.9</v>
      </c>
      <c r="R34" s="9" t="s">
        <v>103</v>
      </c>
    </row>
    <row r="35" spans="2:18" ht="12" thickBot="1" x14ac:dyDescent="0.3">
      <c r="B35" s="22" t="s">
        <v>104</v>
      </c>
      <c r="C35" s="22"/>
      <c r="D35" s="17"/>
      <c r="E35" s="18"/>
      <c r="F35" s="17"/>
      <c r="G35" s="6"/>
      <c r="H35" s="18">
        <f>SUM(H23:H34)</f>
        <v>183014</v>
      </c>
      <c r="I35" s="17"/>
      <c r="J35" s="18"/>
      <c r="K35" s="18">
        <f>SUM(K23:K34)</f>
        <v>232516</v>
      </c>
      <c r="L35" s="6">
        <v>69.400000000000006</v>
      </c>
      <c r="M35" s="20">
        <v>4</v>
      </c>
      <c r="N35" s="20">
        <v>0.3</v>
      </c>
      <c r="O35" s="20">
        <v>26.3</v>
      </c>
      <c r="P35" s="21">
        <f>SUM(P23:P34)</f>
        <v>55.6</v>
      </c>
      <c r="Q35" s="17" t="s">
        <v>65</v>
      </c>
      <c r="R35" s="17"/>
    </row>
    <row r="36" spans="2:18" ht="12" thickBot="1" x14ac:dyDescent="0.3">
      <c r="B36" s="22" t="s">
        <v>105</v>
      </c>
      <c r="C36" s="22"/>
      <c r="D36" s="17"/>
      <c r="E36" s="18"/>
      <c r="F36" s="17"/>
      <c r="G36" s="6"/>
      <c r="H36" s="18"/>
      <c r="I36" s="17"/>
      <c r="J36" s="18"/>
      <c r="K36" s="18"/>
      <c r="L36" s="6"/>
      <c r="M36" s="20"/>
      <c r="N36" s="20"/>
      <c r="O36" s="20"/>
      <c r="P36" s="17"/>
      <c r="Q36" s="17"/>
      <c r="R36" s="17"/>
    </row>
    <row r="37" spans="2:18" ht="11.4" x14ac:dyDescent="0.25">
      <c r="B37" s="8" t="s">
        <v>106</v>
      </c>
      <c r="C37" s="27" t="s">
        <v>107</v>
      </c>
      <c r="D37" s="9" t="s">
        <v>18</v>
      </c>
      <c r="E37" s="10">
        <v>2021</v>
      </c>
      <c r="F37" s="9">
        <v>1986</v>
      </c>
      <c r="G37" s="11" t="s">
        <v>19</v>
      </c>
      <c r="H37" s="12">
        <v>4442</v>
      </c>
      <c r="I37" s="9" t="s">
        <v>20</v>
      </c>
      <c r="J37" s="10" t="s">
        <v>20</v>
      </c>
      <c r="K37" s="12">
        <v>3205</v>
      </c>
      <c r="L37" s="14">
        <v>0</v>
      </c>
      <c r="M37" s="14">
        <v>0</v>
      </c>
      <c r="N37" s="14">
        <v>0</v>
      </c>
      <c r="O37" s="14">
        <v>100</v>
      </c>
      <c r="P37" s="15">
        <v>0.8</v>
      </c>
      <c r="Q37" s="15">
        <v>0</v>
      </c>
      <c r="R37" s="9" t="s">
        <v>108</v>
      </c>
    </row>
    <row r="38" spans="2:18" ht="11.4" x14ac:dyDescent="0.25">
      <c r="B38" s="8" t="s">
        <v>109</v>
      </c>
      <c r="C38" s="16" t="s">
        <v>110</v>
      </c>
      <c r="D38" s="9" t="s">
        <v>18</v>
      </c>
      <c r="E38" s="10">
        <v>2011</v>
      </c>
      <c r="F38" s="9">
        <v>2004</v>
      </c>
      <c r="G38" s="11"/>
      <c r="H38" s="12">
        <v>8442</v>
      </c>
      <c r="I38" s="9" t="s">
        <v>20</v>
      </c>
      <c r="J38" s="10" t="s">
        <v>20</v>
      </c>
      <c r="K38" s="12">
        <v>5399</v>
      </c>
      <c r="L38" s="14">
        <v>92.128171883682171</v>
      </c>
      <c r="M38" s="14">
        <v>0</v>
      </c>
      <c r="N38" s="14">
        <v>0</v>
      </c>
      <c r="O38" s="14">
        <v>7.8718281163178361</v>
      </c>
      <c r="P38" s="15">
        <v>2.6</v>
      </c>
      <c r="Q38" s="15">
        <v>29.54</v>
      </c>
      <c r="R38" s="9" t="s">
        <v>89</v>
      </c>
    </row>
    <row r="39" spans="2:18" ht="11.4" x14ac:dyDescent="0.25">
      <c r="B39" s="8" t="s">
        <v>111</v>
      </c>
      <c r="C39" s="16" t="s">
        <v>112</v>
      </c>
      <c r="D39" s="9" t="s">
        <v>18</v>
      </c>
      <c r="E39" s="10">
        <v>2017</v>
      </c>
      <c r="F39" s="9">
        <v>2006</v>
      </c>
      <c r="G39" s="28"/>
      <c r="H39" s="12">
        <v>6451</v>
      </c>
      <c r="I39" s="9" t="s">
        <v>20</v>
      </c>
      <c r="J39" s="10" t="s">
        <v>20</v>
      </c>
      <c r="K39" s="12">
        <v>12569</v>
      </c>
      <c r="L39" s="14">
        <v>76.298830455883532</v>
      </c>
      <c r="M39" s="14">
        <v>0</v>
      </c>
      <c r="N39" s="14">
        <v>0</v>
      </c>
      <c r="O39" s="14">
        <v>23.701169544116478</v>
      </c>
      <c r="P39" s="15">
        <v>4</v>
      </c>
      <c r="Q39" s="15">
        <v>16.09</v>
      </c>
      <c r="R39" s="9" t="s">
        <v>113</v>
      </c>
    </row>
    <row r="40" spans="2:18" ht="11.4" x14ac:dyDescent="0.25">
      <c r="B40" s="16" t="s">
        <v>114</v>
      </c>
      <c r="C40" s="8" t="s">
        <v>115</v>
      </c>
      <c r="D40" s="9" t="s">
        <v>18</v>
      </c>
      <c r="E40" s="10">
        <v>2008</v>
      </c>
      <c r="F40" s="9">
        <v>2010</v>
      </c>
      <c r="G40" s="11"/>
      <c r="H40" s="12">
        <v>1417</v>
      </c>
      <c r="I40" s="9" t="s">
        <v>27</v>
      </c>
      <c r="J40" s="10" t="s">
        <v>27</v>
      </c>
      <c r="K40" s="12">
        <v>5463</v>
      </c>
      <c r="L40" s="14">
        <v>91.26853377265239</v>
      </c>
      <c r="M40" s="14">
        <v>0</v>
      </c>
      <c r="N40" s="14">
        <v>0</v>
      </c>
      <c r="O40" s="14">
        <v>8.731466227347612</v>
      </c>
      <c r="P40" s="15">
        <v>2.2000000000000002</v>
      </c>
      <c r="Q40" s="15">
        <v>0.4</v>
      </c>
      <c r="R40" s="9" t="s">
        <v>113</v>
      </c>
    </row>
    <row r="41" spans="2:18" ht="11.4" x14ac:dyDescent="0.25">
      <c r="B41" s="25" t="s">
        <v>116</v>
      </c>
      <c r="C41" s="26" t="s">
        <v>117</v>
      </c>
      <c r="D41" s="9" t="s">
        <v>18</v>
      </c>
      <c r="E41" s="10">
        <v>2021</v>
      </c>
      <c r="F41" s="9">
        <v>2018</v>
      </c>
      <c r="G41" s="11" t="s">
        <v>118</v>
      </c>
      <c r="H41" s="12">
        <v>11271</v>
      </c>
      <c r="I41" s="9" t="s">
        <v>20</v>
      </c>
      <c r="J41" s="10" t="s">
        <v>27</v>
      </c>
      <c r="K41" s="12">
        <v>9754</v>
      </c>
      <c r="L41" s="14">
        <v>54.592987492310854</v>
      </c>
      <c r="M41" s="14">
        <v>0</v>
      </c>
      <c r="N41" s="14">
        <v>0</v>
      </c>
      <c r="O41" s="14">
        <v>45.407012507689153</v>
      </c>
      <c r="P41" s="15">
        <v>3</v>
      </c>
      <c r="Q41" s="15">
        <v>0.08</v>
      </c>
      <c r="R41" s="9" t="s">
        <v>21</v>
      </c>
    </row>
    <row r="42" spans="2:18" ht="12" thickBot="1" x14ac:dyDescent="0.3">
      <c r="B42" s="22" t="s">
        <v>119</v>
      </c>
      <c r="C42" s="22"/>
      <c r="D42" s="17"/>
      <c r="E42" s="18"/>
      <c r="F42" s="17"/>
      <c r="G42" s="6"/>
      <c r="H42" s="18">
        <f>SUM(H37:H41)</f>
        <v>32023</v>
      </c>
      <c r="I42" s="17"/>
      <c r="J42" s="18"/>
      <c r="K42" s="18">
        <f>SUM(K37:K41)</f>
        <v>36390</v>
      </c>
      <c r="L42" s="6">
        <v>68.400000000000006</v>
      </c>
      <c r="M42" s="20">
        <v>0</v>
      </c>
      <c r="N42" s="20">
        <v>0</v>
      </c>
      <c r="O42" s="20">
        <v>31.6</v>
      </c>
      <c r="P42" s="21">
        <f>SUM(P37:P41)</f>
        <v>12.600000000000001</v>
      </c>
      <c r="Q42" s="21">
        <v>11.3</v>
      </c>
      <c r="R42" s="17"/>
    </row>
    <row r="43" spans="2:18" ht="12" thickBot="1" x14ac:dyDescent="0.3">
      <c r="B43" s="22" t="s">
        <v>120</v>
      </c>
      <c r="C43" s="22"/>
      <c r="D43" s="17"/>
      <c r="E43" s="18"/>
      <c r="F43" s="17"/>
      <c r="G43" s="6"/>
      <c r="H43" s="18"/>
      <c r="I43" s="17"/>
      <c r="J43" s="18"/>
      <c r="K43" s="18"/>
      <c r="L43" s="6"/>
      <c r="M43" s="20"/>
      <c r="N43" s="20"/>
      <c r="O43" s="20"/>
      <c r="P43" s="17"/>
      <c r="Q43" s="17"/>
      <c r="R43" s="17"/>
    </row>
    <row r="44" spans="2:18" ht="11.4" x14ac:dyDescent="0.25">
      <c r="B44" s="8" t="s">
        <v>121</v>
      </c>
      <c r="C44" s="8" t="s">
        <v>122</v>
      </c>
      <c r="D44" s="9" t="s">
        <v>18</v>
      </c>
      <c r="E44" s="10">
        <v>2002</v>
      </c>
      <c r="F44" s="9">
        <v>1981</v>
      </c>
      <c r="G44" s="11"/>
      <c r="H44" s="12">
        <v>17960</v>
      </c>
      <c r="I44" s="9" t="s">
        <v>20</v>
      </c>
      <c r="J44" s="10" t="s">
        <v>20</v>
      </c>
      <c r="K44" s="12">
        <v>10222</v>
      </c>
      <c r="L44" s="14">
        <v>79.436509489336729</v>
      </c>
      <c r="M44" s="14">
        <v>0</v>
      </c>
      <c r="N44" s="14">
        <v>0</v>
      </c>
      <c r="O44" s="14">
        <v>20.563490510663275</v>
      </c>
      <c r="P44" s="15">
        <v>2.2000000000000002</v>
      </c>
      <c r="Q44" s="15">
        <v>3.19</v>
      </c>
      <c r="R44" s="9" t="s">
        <v>123</v>
      </c>
    </row>
    <row r="45" spans="2:18" ht="11.4" x14ac:dyDescent="0.25">
      <c r="B45" s="8" t="s">
        <v>124</v>
      </c>
      <c r="C45" s="8" t="s">
        <v>125</v>
      </c>
      <c r="D45" s="9" t="s">
        <v>18</v>
      </c>
      <c r="E45" s="10">
        <v>1999</v>
      </c>
      <c r="F45" s="9">
        <v>1972</v>
      </c>
      <c r="G45" s="11" t="s">
        <v>126</v>
      </c>
      <c r="H45" s="12">
        <v>1811</v>
      </c>
      <c r="I45" s="9" t="s">
        <v>20</v>
      </c>
      <c r="J45" s="10" t="s">
        <v>20</v>
      </c>
      <c r="K45" s="12">
        <v>3962</v>
      </c>
      <c r="L45" s="14">
        <v>83.064109035840488</v>
      </c>
      <c r="M45" s="14">
        <v>0</v>
      </c>
      <c r="N45" s="14">
        <v>8.0767289247854617</v>
      </c>
      <c r="O45" s="14">
        <v>8.8591620393740538</v>
      </c>
      <c r="P45" s="15">
        <v>1.2</v>
      </c>
      <c r="Q45" s="15">
        <v>0.41</v>
      </c>
      <c r="R45" s="9" t="s">
        <v>127</v>
      </c>
    </row>
    <row r="46" spans="2:18" ht="11.4" x14ac:dyDescent="0.25">
      <c r="B46" s="8" t="s">
        <v>124</v>
      </c>
      <c r="C46" s="8" t="s">
        <v>128</v>
      </c>
      <c r="D46" s="9" t="s">
        <v>18</v>
      </c>
      <c r="E46" s="10">
        <v>2007</v>
      </c>
      <c r="F46" s="9">
        <v>1972</v>
      </c>
      <c r="G46" s="14" t="s">
        <v>126</v>
      </c>
      <c r="H46" s="12">
        <v>1658</v>
      </c>
      <c r="I46" s="9" t="s">
        <v>20</v>
      </c>
      <c r="J46" s="10" t="s">
        <v>20</v>
      </c>
      <c r="K46" s="12">
        <v>2600</v>
      </c>
      <c r="L46" s="14">
        <v>77.115384615384613</v>
      </c>
      <c r="M46" s="14">
        <v>0</v>
      </c>
      <c r="N46" s="14">
        <v>3.6923076923076925</v>
      </c>
      <c r="O46" s="14">
        <v>19.192307692307693</v>
      </c>
      <c r="P46" s="15">
        <v>0.6</v>
      </c>
      <c r="Q46" s="15">
        <v>0.26</v>
      </c>
      <c r="R46" s="9" t="s">
        <v>127</v>
      </c>
    </row>
    <row r="47" spans="2:18" ht="11.4" x14ac:dyDescent="0.25">
      <c r="B47" s="8" t="s">
        <v>124</v>
      </c>
      <c r="C47" s="8" t="s">
        <v>129</v>
      </c>
      <c r="D47" s="9" t="s">
        <v>18</v>
      </c>
      <c r="E47" s="10">
        <v>1999</v>
      </c>
      <c r="F47" s="9">
        <v>1982</v>
      </c>
      <c r="G47" s="10" t="s">
        <v>35</v>
      </c>
      <c r="H47" s="12">
        <v>718</v>
      </c>
      <c r="I47" s="9" t="s">
        <v>20</v>
      </c>
      <c r="J47" s="10" t="s">
        <v>20</v>
      </c>
      <c r="K47" s="12">
        <v>3859</v>
      </c>
      <c r="L47" s="14">
        <v>1.6325472920445709</v>
      </c>
      <c r="M47" s="14">
        <v>23.892200051826897</v>
      </c>
      <c r="N47" s="14">
        <v>33.428349313293602</v>
      </c>
      <c r="O47" s="14">
        <v>41.046903342834931</v>
      </c>
      <c r="P47" s="15">
        <v>1.2</v>
      </c>
      <c r="Q47" s="15">
        <v>31.57</v>
      </c>
      <c r="R47" s="9" t="s">
        <v>72</v>
      </c>
    </row>
    <row r="48" spans="2:18" ht="11.4" x14ac:dyDescent="0.25">
      <c r="B48" s="8" t="s">
        <v>124</v>
      </c>
      <c r="C48" s="16" t="s">
        <v>130</v>
      </c>
      <c r="D48" s="9" t="s">
        <v>18</v>
      </c>
      <c r="E48" s="10">
        <v>2009</v>
      </c>
      <c r="F48" s="9">
        <v>1998</v>
      </c>
      <c r="G48" s="11"/>
      <c r="H48" s="12">
        <v>5454</v>
      </c>
      <c r="I48" s="9" t="s">
        <v>20</v>
      </c>
      <c r="J48" s="10" t="s">
        <v>20</v>
      </c>
      <c r="K48" s="12">
        <v>20208</v>
      </c>
      <c r="L48" s="14">
        <v>72.164489311163891</v>
      </c>
      <c r="M48" s="14">
        <v>0</v>
      </c>
      <c r="N48" s="14">
        <v>0</v>
      </c>
      <c r="O48" s="14">
        <v>27.835510688836106</v>
      </c>
      <c r="P48" s="15">
        <v>5</v>
      </c>
      <c r="Q48" s="15">
        <v>2.0499999999999998</v>
      </c>
      <c r="R48" s="9" t="s">
        <v>55</v>
      </c>
    </row>
    <row r="49" spans="2:18" ht="12" thickBot="1" x14ac:dyDescent="0.3">
      <c r="B49" s="22" t="s">
        <v>131</v>
      </c>
      <c r="C49" s="22"/>
      <c r="D49" s="17"/>
      <c r="E49" s="18"/>
      <c r="F49" s="17"/>
      <c r="G49" s="6"/>
      <c r="H49" s="18">
        <f>SUM(H44:H48)</f>
        <v>27601</v>
      </c>
      <c r="I49" s="17"/>
      <c r="J49" s="18"/>
      <c r="K49" s="18">
        <f>SUM(K44:K48)</f>
        <v>40851</v>
      </c>
      <c r="L49" s="6">
        <v>68.7</v>
      </c>
      <c r="M49" s="20">
        <v>2.2999999999999998</v>
      </c>
      <c r="N49" s="20">
        <v>4.2</v>
      </c>
      <c r="O49" s="20">
        <v>24.9</v>
      </c>
      <c r="P49" s="21">
        <f>SUM(P44:P48)</f>
        <v>10.199999999999999</v>
      </c>
      <c r="Q49" s="21">
        <v>5.5</v>
      </c>
      <c r="R49" s="17"/>
    </row>
    <row r="50" spans="2:18" ht="12" thickBot="1" x14ac:dyDescent="0.3">
      <c r="B50" s="22" t="s">
        <v>132</v>
      </c>
      <c r="C50" s="22"/>
      <c r="D50" s="17"/>
      <c r="E50" s="18"/>
      <c r="F50" s="17"/>
      <c r="G50" s="6"/>
      <c r="H50" s="29">
        <v>386885</v>
      </c>
      <c r="I50" s="30"/>
      <c r="J50" s="29"/>
      <c r="K50" s="29">
        <v>612006</v>
      </c>
      <c r="L50" s="31">
        <v>68.2</v>
      </c>
      <c r="M50" s="32">
        <v>3.8</v>
      </c>
      <c r="N50" s="32">
        <v>4.5999999999999996</v>
      </c>
      <c r="O50" s="32">
        <v>23.5</v>
      </c>
      <c r="P50" s="33">
        <v>169.34</v>
      </c>
      <c r="Q50" s="30" t="s">
        <v>133</v>
      </c>
      <c r="R50" s="30"/>
    </row>
  </sheetData>
  <mergeCells count="9">
    <mergeCell ref="B50:C50"/>
    <mergeCell ref="B35:C35"/>
    <mergeCell ref="B36:C36"/>
    <mergeCell ref="B42:C42"/>
    <mergeCell ref="B43:C43"/>
    <mergeCell ref="B49:C49"/>
    <mergeCell ref="B21:C21"/>
    <mergeCell ref="B2:C2"/>
    <mergeCell ref="B22:C22"/>
  </mergeCells>
  <pageMargins left="0.7" right="0.7" top="0.78740157499999996" bottom="0.78740157499999996" header="0.3" footer="0.3"/>
  <pageSetup paperSize="9" orientation="portrait" horizontalDpi="1200" verticalDpi="120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6</vt:i4>
      </vt:variant>
    </vt:vector>
  </HeadingPairs>
  <TitlesOfParts>
    <vt:vector size="7" baseType="lpstr">
      <vt:lpstr>Tabelle1</vt:lpstr>
      <vt:lpstr>lar_header_1</vt:lpstr>
      <vt:lpstr>lar_left_1</vt:lpstr>
      <vt:lpstr>lar_total_1</vt:lpstr>
      <vt:lpstr>lar_total_2</vt:lpstr>
      <vt:lpstr>name_1</vt:lpstr>
      <vt:lpstr>outarea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Leoni Büscher</dc:creator>
  <cp:lastModifiedBy>Aregger Reto</cp:lastModifiedBy>
  <dcterms:created xsi:type="dcterms:W3CDTF">2020-11-09T07:53:33Z</dcterms:created>
  <dcterms:modified xsi:type="dcterms:W3CDTF">2024-08-30T08:26:17Z</dcterms:modified>
</cp:coreProperties>
</file>