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updateLinks="never"/>
  <mc:AlternateContent xmlns:mc="http://schemas.openxmlformats.org/markup-compatibility/2006">
    <mc:Choice Requires="x15">
      <x15ac:absPath xmlns:x15ac="http://schemas.microsoft.com/office/spreadsheetml/2010/11/ac" url="https://challreal.sharepoint.com/sites/DepKomm-Dokumente/Freigegebene Dokumente/Berichterstattung/2025/FY25/Inhalte/Online Inhalte/Excel Downloads/EN/"/>
    </mc:Choice>
  </mc:AlternateContent>
  <xr:revisionPtr revIDLastSave="7" documentId="8_{4CCD4E2F-3DD5-4787-B7AD-CC1752548D72}" xr6:coauthVersionLast="47" xr6:coauthVersionMax="47" xr10:uidLastSave="{BB8DA29D-218F-4CFD-83EE-051CC14DE856}"/>
  <bookViews>
    <workbookView xWindow="-110" yWindow="-110" windowWidth="25820" windowHeight="13900" firstSheet="1" activeTab="1" xr2:uid="{00000000-000D-0000-FFFF-FFFF00000000}"/>
  </bookViews>
  <sheets>
    <sheet name="SNVeryHiddenParameterSheet" sheetId="2" state="veryHidden" r:id="rId1"/>
    <sheet name="Tabelle1" sheetId="1" r:id="rId2"/>
  </sheets>
  <definedNames>
    <definedName name="lar_empty_1">Tabelle1!#REF!</definedName>
    <definedName name="lar_empty_2">Tabelle1!#REF!</definedName>
    <definedName name="lar_empty_3">Tabelle1!$A$3:$Q$3</definedName>
    <definedName name="lar_empty_4">Tabelle1!#REF!</definedName>
    <definedName name="lar_header_1">Tabelle1!#REF!</definedName>
    <definedName name="lar_header_2">Tabelle1!$A$2:$Q$2</definedName>
    <definedName name="lar_left_1">Tabelle1!#REF!</definedName>
    <definedName name="lar_left_2">Tabelle1!$A$2:$B$23</definedName>
    <definedName name="lar_total_1">Tabelle1!#REF!</definedName>
    <definedName name="lar_total_2">Tabelle1!#REF!</definedName>
    <definedName name="lar_total_3">Tabelle1!$A$4:$Q$4</definedName>
    <definedName name="lar_total_4">Tabelle1!$A$23:$Q$23</definedName>
    <definedName name="name_1">Tabelle1!#REF!</definedName>
    <definedName name="name_1_en">Tabelle1!$A:$A</definedName>
    <definedName name="outarea">Tabelle1!#REF!</definedName>
    <definedName name="outarea_en">Tabelle1!$A$2:$Q$23</definedName>
    <definedName name="sn_duedate">Tabelle1!#REF!</definedName>
    <definedName name="sn_prevyear">Tabelle1!#REF!</definedName>
    <definedName name="sn_year">Tabelle1!#REF!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J23" i="1"/>
  <c r="O23" i="1"/>
  <c r="G37" i="1"/>
  <c r="J37" i="1"/>
  <c r="O37" i="1"/>
  <c r="G45" i="1"/>
  <c r="J45" i="1"/>
  <c r="G50" i="1"/>
  <c r="J50" i="1"/>
  <c r="O50" i="1"/>
</calcChain>
</file>

<file path=xl/sharedStrings.xml><?xml version="1.0" encoding="utf-8"?>
<sst xmlns="http://schemas.openxmlformats.org/spreadsheetml/2006/main" count="254" uniqueCount="142">
  <si>
    <t>Location</t>
  </si>
  <si>
    <t>Address</t>
  </si>
  <si>
    <r>
      <t>Ownership
status</t>
    </r>
    <r>
      <rPr>
        <vertAlign val="superscript"/>
        <sz val="7"/>
        <color theme="1"/>
        <rFont val="DIN Pro"/>
      </rPr>
      <t>1</t>
    </r>
  </si>
  <si>
    <t>Year acquired</t>
  </si>
  <si>
    <t>Year of construction</t>
  </si>
  <si>
    <r>
      <t>Renovations</t>
    </r>
    <r>
      <rPr>
        <vertAlign val="superscript"/>
        <sz val="7"/>
        <color theme="1"/>
        <rFont val="DIN Pro"/>
      </rPr>
      <t>2</t>
    </r>
  </si>
  <si>
    <r>
      <t>Area of 
property
in m</t>
    </r>
    <r>
      <rPr>
        <vertAlign val="superscript"/>
        <sz val="7"/>
        <color theme="1"/>
        <rFont val="DIN Pro"/>
      </rPr>
      <t>2</t>
    </r>
  </si>
  <si>
    <r>
      <t>Floor space
in m</t>
    </r>
    <r>
      <rPr>
        <vertAlign val="superscript"/>
        <sz val="7"/>
        <color theme="1"/>
        <rFont val="DIN Pro"/>
      </rPr>
      <t>2</t>
    </r>
  </si>
  <si>
    <r>
      <t>Vacancy rate
in %</t>
    </r>
    <r>
      <rPr>
        <vertAlign val="superscript"/>
        <sz val="7"/>
        <color theme="1"/>
        <rFont val="DIN Pro"/>
      </rPr>
      <t>3</t>
    </r>
  </si>
  <si>
    <r>
      <t>Discount/
capitalisation
rate in %</t>
    </r>
    <r>
      <rPr>
        <vertAlign val="superscript"/>
        <sz val="7"/>
        <color theme="1"/>
        <rFont val="DIN Pro"/>
      </rPr>
      <t>4</t>
    </r>
  </si>
  <si>
    <t>City of Zurich</t>
  </si>
  <si>
    <t>Bändliweg 21</t>
  </si>
  <si>
    <t>3.88/2.85</t>
  </si>
  <si>
    <t>Zurich</t>
  </si>
  <si>
    <t>SO</t>
  </si>
  <si>
    <t>2019 PR</t>
  </si>
  <si>
    <t>no</t>
  </si>
  <si>
    <t>Bellerivestrasse 30</t>
  </si>
  <si>
    <t>3.63/2.60</t>
  </si>
  <si>
    <t>2017 TR</t>
  </si>
  <si>
    <t>Bellerivestrasse 36</t>
  </si>
  <si>
    <t>3.42/2.40</t>
  </si>
  <si>
    <t>2023 TR</t>
  </si>
  <si>
    <t>Binzmühlestrasse 95–99 / Therese-Giehse-Strasse 1</t>
  </si>
  <si>
    <t>3.83/2.80</t>
  </si>
  <si>
    <t>Birmensdorferstrasse 108 / Weststrasse 75</t>
  </si>
  <si>
    <t>4.03/3.00</t>
  </si>
  <si>
    <t>2007/2008 TR</t>
  </si>
  <si>
    <t>Brandschenkestrasse 38/40</t>
  </si>
  <si>
    <t>2013 PR</t>
  </si>
  <si>
    <t>Förrlibuckstrasse 109 (Toni-Areal)</t>
  </si>
  <si>
    <t>1977/2014</t>
  </si>
  <si>
    <t>Minergie</t>
  </si>
  <si>
    <t>4.08/3.05</t>
  </si>
  <si>
    <t>Hardstrasse 299/301</t>
  </si>
  <si>
    <t>Minergie-Eco</t>
  </si>
  <si>
    <t xml:space="preserve">Hardstrasse 319 (Escher-Wyss-Areal) </t>
  </si>
  <si>
    <t>4.83/3.79</t>
  </si>
  <si>
    <t>1945/2010</t>
  </si>
  <si>
    <t>2019/2021 PR</t>
  </si>
  <si>
    <t>yes</t>
  </si>
  <si>
    <t>Herostrasse 12</t>
  </si>
  <si>
    <t>DGNB GiB Gold, Minergie</t>
  </si>
  <si>
    <t>Hohlstrasse 600</t>
  </si>
  <si>
    <t>3.93/2.90</t>
  </si>
  <si>
    <t>2006/2012 TR</t>
  </si>
  <si>
    <t>Kalchbühlstrasse 22/24</t>
  </si>
  <si>
    <t>4.23/3.20</t>
  </si>
  <si>
    <t>Kreuzstrasse 5</t>
  </si>
  <si>
    <t>3.68/2.65</t>
  </si>
  <si>
    <t>LO</t>
  </si>
  <si>
    <t>Schiffbaustrasse 2</t>
  </si>
  <si>
    <t>Vulkanstrasse 106</t>
  </si>
  <si>
    <t>Weststrasse 74</t>
  </si>
  <si>
    <t>Zollikerstrasse 183</t>
  </si>
  <si>
    <t>4.28/3.25</t>
  </si>
  <si>
    <t>Zollstrasse / Josefstrasse 23–29 / Klingenstrasse 4</t>
  </si>
  <si>
    <t>1993/2006</t>
  </si>
  <si>
    <t/>
  </si>
  <si>
    <t>2021 PR</t>
  </si>
  <si>
    <t>0.9</t>
  </si>
  <si>
    <t>Total City of Zurich</t>
  </si>
  <si>
    <t>Rest of Canton Zurich</t>
  </si>
  <si>
    <t>Adliswil</t>
  </si>
  <si>
    <t>1989/1990</t>
  </si>
  <si>
    <t>4.43/3.40</t>
  </si>
  <si>
    <r>
      <t>Soodmattenstrasse 2/4/6</t>
    </r>
    <r>
      <rPr>
        <vertAlign val="superscript"/>
        <sz val="8"/>
        <color theme="1"/>
        <rFont val="DIN Pro"/>
      </rPr>
      <t>8</t>
    </r>
  </si>
  <si>
    <t>Dübendorf</t>
  </si>
  <si>
    <t>Sonnentalstrasse 8</t>
  </si>
  <si>
    <t>4.59/3.55</t>
  </si>
  <si>
    <t>2006 PR</t>
  </si>
  <si>
    <t>Kloten</t>
  </si>
  <si>
    <t>Schaffhauserstrasse 115/121</t>
  </si>
  <si>
    <t>4.54/3.50</t>
  </si>
  <si>
    <t>Opfikon</t>
  </si>
  <si>
    <t>Boulevard Lilienthal 2–8</t>
  </si>
  <si>
    <t>4.18/3.15</t>
  </si>
  <si>
    <t>4.14/3.11</t>
  </si>
  <si>
    <r>
      <t>Lindbergh-Allee 1</t>
    </r>
    <r>
      <rPr>
        <vertAlign val="superscript"/>
        <sz val="8"/>
        <color theme="1"/>
        <rFont val="DIN Pro"/>
      </rPr>
      <t>5</t>
    </r>
  </si>
  <si>
    <t>Schlieren</t>
  </si>
  <si>
    <t>Bernstrasse 55</t>
  </si>
  <si>
    <t>4.69/3.65</t>
  </si>
  <si>
    <t>Zürcherstrasse 104</t>
  </si>
  <si>
    <t>2012 TR</t>
  </si>
  <si>
    <t>Wallisellen</t>
  </si>
  <si>
    <t>4.41/3.38</t>
  </si>
  <si>
    <r>
      <t>Bürogebäude Allianz</t>
    </r>
    <r>
      <rPr>
        <vertAlign val="superscript"/>
        <sz val="8"/>
        <color theme="1"/>
        <rFont val="DIN Pro"/>
      </rPr>
      <t>6</t>
    </r>
  </si>
  <si>
    <t>4.33/3.30</t>
  </si>
  <si>
    <r>
      <t>Bürogebäude Richtiring</t>
    </r>
    <r>
      <rPr>
        <vertAlign val="superscript"/>
        <sz val="8"/>
        <color theme="1"/>
        <rFont val="DIN Pro"/>
      </rPr>
      <t>7</t>
    </r>
  </si>
  <si>
    <t>Wetzikon</t>
  </si>
  <si>
    <t>Binzstrasse 32</t>
  </si>
  <si>
    <t>Winterthur</t>
  </si>
  <si>
    <t>1928/53/86</t>
  </si>
  <si>
    <t>2025 TR</t>
  </si>
  <si>
    <t>3.99/2.96</t>
  </si>
  <si>
    <r>
      <t>Schützenstrasse 1+3 / Zürcherstrasse 12+14</t>
    </r>
    <r>
      <rPr>
        <vertAlign val="superscript"/>
        <sz val="8"/>
        <color theme="1"/>
        <rFont val="DIN Pro"/>
      </rPr>
      <t>9</t>
    </r>
  </si>
  <si>
    <t>2025 PR</t>
  </si>
  <si>
    <t>7.3</t>
  </si>
  <si>
    <t>Total rest of Canton Zurich</t>
  </si>
  <si>
    <t>Lake Geneva</t>
  </si>
  <si>
    <t>Chemin de la Verseuse 3</t>
  </si>
  <si>
    <t>5.04/4.00</t>
  </si>
  <si>
    <r>
      <t>A</t>
    </r>
    <r>
      <rPr>
        <sz val="8"/>
        <color theme="1"/>
        <rFont val="Calibri"/>
        <family val="2"/>
      </rPr>
      <t>ï</t>
    </r>
    <r>
      <rPr>
        <sz val="8"/>
        <color theme="1"/>
        <rFont val="DIN Pro"/>
      </rPr>
      <t>re</t>
    </r>
  </si>
  <si>
    <t>1986</t>
  </si>
  <si>
    <t>Le Grand-Saconnex</t>
  </si>
  <si>
    <t>Route François-Peyrot 10–14</t>
  </si>
  <si>
    <t>4.64/3.60</t>
  </si>
  <si>
    <t>2004</t>
  </si>
  <si>
    <t>Nyon</t>
  </si>
  <si>
    <t>Avenue Perdtemps 23</t>
  </si>
  <si>
    <t>2006</t>
  </si>
  <si>
    <t>Petit-Lancy</t>
  </si>
  <si>
    <t>Chemin des Olliquettes 4</t>
  </si>
  <si>
    <t>4.38/3.35</t>
  </si>
  <si>
    <t>2010</t>
  </si>
  <si>
    <t>Plan-les-Ouates</t>
  </si>
  <si>
    <t>Route de Saint-Julien 198 (Ch. du Pré-Fleuri 15)</t>
  </si>
  <si>
    <t>2018</t>
  </si>
  <si>
    <t>2022 PR</t>
  </si>
  <si>
    <t>Total Lake Geneva</t>
  </si>
  <si>
    <t>Other regions</t>
  </si>
  <si>
    <t>Basel</t>
  </si>
  <si>
    <t>Viaduktstrasse 40–44 / Binningerstrasse 35</t>
  </si>
  <si>
    <t>3.98/2.95</t>
  </si>
  <si>
    <t>Bern</t>
  </si>
  <si>
    <t>Freiburgstrasse 130</t>
  </si>
  <si>
    <t>1999</t>
  </si>
  <si>
    <t>Total other regions</t>
  </si>
  <si>
    <t>4.3</t>
  </si>
  <si>
    <t>Total commercial real estate</t>
  </si>
  <si>
    <t>Register of
suspected
contaminated
sites</t>
  </si>
  <si>
    <t>Sustainability
label</t>
  </si>
  <si>
    <t>Percentage
of office space</t>
  </si>
  <si>
    <t>Percentage
of retail space</t>
  </si>
  <si>
    <t>Percentage
of residential
space</t>
  </si>
  <si>
    <t>Percentage
of other uses</t>
  </si>
  <si>
    <t>Target rental
income in
CHF million
for 2025</t>
  </si>
  <si>
    <t>2024–2025 TR
2014/2015 TR</t>
  </si>
  <si>
    <t>2007/
2024–2025 PR</t>
  </si>
  <si>
    <t>LEED Platinum, Minergie</t>
  </si>
  <si>
    <t>2016 PR / 
2025 PR</t>
  </si>
  <si>
    <t xml:space="preserve">DGNB GiB Gold, Minergie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</si>
</sst>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\ ##0;\–#\ ##0;\–"/>
    <numFmt numFmtId="166" formatCode="#\ ##0.0;\–#\ ##0.0;\–"/>
    <numFmt numFmtId="167" formatCode="#\ ##0.0;\–#\ ##0.0"/>
    <numFmt numFmtId="168" formatCode="_ * #,##0.0_ ;_ * \-#,##0.0_ ;_ * &quot;-&quot;??_ ;_ @_ "/>
    <numFmt numFmtId="169" formatCode="0.0"/>
    <numFmt numFmtId="170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DIN Pro"/>
    </font>
    <font>
      <sz val="7"/>
      <color theme="1"/>
      <name val="Arial"/>
      <family val="2"/>
    </font>
    <font>
      <sz val="8"/>
      <color theme="1"/>
      <name val="DIN Pro Medium"/>
    </font>
    <font>
      <sz val="8"/>
      <color theme="1"/>
      <name val="DIN Pro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DIN Pro"/>
    </font>
    <font>
      <sz val="10"/>
      <name val="Arial"/>
      <family val="2"/>
    </font>
    <font>
      <sz val="8"/>
      <name val="DIN Pro Medium"/>
    </font>
    <font>
      <vertAlign val="superscript"/>
      <sz val="7"/>
      <color theme="1"/>
      <name val="DIN Pro"/>
    </font>
    <font>
      <vertAlign val="superscript"/>
      <sz val="8"/>
      <color theme="1"/>
      <name val="DIN Pro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3">
    <xf numFmtId="0" fontId="0" fillId="0" borderId="0"/>
    <xf numFmtId="166" fontId="5" fillId="0" borderId="1" applyFill="0" applyAlignment="0" applyProtection="0">
      <alignment horizontal="right"/>
    </xf>
    <xf numFmtId="0" fontId="2" fillId="0" borderId="1" applyNumberFormat="0" applyFill="0" applyAlignment="0" applyProtection="0"/>
    <xf numFmtId="165" fontId="4" fillId="0" borderId="2" applyNumberFormat="0" applyFill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49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wrapText="1"/>
      <protection locked="0"/>
    </xf>
    <xf numFmtId="0" fontId="2" fillId="0" borderId="1" xfId="2" applyAlignment="1" applyProtection="1">
      <alignment wrapText="1"/>
      <protection locked="0"/>
    </xf>
    <xf numFmtId="0" fontId="2" fillId="0" borderId="1" xfId="2" applyAlignment="1" applyProtection="1">
      <alignment horizontal="right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166" fontId="4" fillId="0" borderId="2" xfId="3" applyNumberFormat="1" applyAlignment="1" applyProtection="1">
      <alignment horizontal="right"/>
      <protection locked="0"/>
    </xf>
    <xf numFmtId="166" fontId="4" fillId="0" borderId="0" xfId="3" applyNumberFormat="1" applyBorder="1" applyAlignment="1" applyProtection="1">
      <alignment horizontal="right"/>
      <protection locked="0"/>
    </xf>
    <xf numFmtId="166" fontId="5" fillId="0" borderId="1" xfId="1" applyAlignment="1" applyProtection="1">
      <protection locked="0"/>
    </xf>
    <xf numFmtId="49" fontId="5" fillId="0" borderId="1" xfId="1" applyNumberFormat="1" applyAlignment="1" applyProtection="1">
      <alignment horizontal="right"/>
      <protection locked="0"/>
    </xf>
    <xf numFmtId="0" fontId="5" fillId="0" borderId="1" xfId="1" applyNumberFormat="1" applyAlignment="1" applyProtection="1">
      <alignment horizontal="right"/>
      <protection locked="0"/>
    </xf>
    <xf numFmtId="166" fontId="5" fillId="0" borderId="1" xfId="1" applyAlignment="1" applyProtection="1">
      <alignment horizontal="right"/>
      <protection locked="0"/>
    </xf>
    <xf numFmtId="165" fontId="5" fillId="0" borderId="1" xfId="1" applyNumberFormat="1" applyAlignment="1" applyProtection="1">
      <alignment horizontal="right"/>
      <protection locked="0"/>
    </xf>
    <xf numFmtId="170" fontId="5" fillId="0" borderId="1" xfId="4" applyNumberFormat="1" applyFont="1" applyBorder="1" applyAlignment="1" applyProtection="1">
      <alignment horizontal="right"/>
      <protection locked="0"/>
    </xf>
    <xf numFmtId="167" fontId="5" fillId="0" borderId="1" xfId="1" applyNumberFormat="1" applyAlignment="1" applyProtection="1">
      <alignment horizontal="right"/>
      <protection locked="0"/>
    </xf>
    <xf numFmtId="169" fontId="5" fillId="0" borderId="1" xfId="1" applyNumberFormat="1" applyAlignment="1" applyProtection="1">
      <alignment horizontal="right"/>
      <protection locked="0"/>
    </xf>
    <xf numFmtId="166" fontId="5" fillId="0" borderId="1" xfId="1" applyAlignment="1" applyProtection="1">
      <alignment wrapText="1"/>
      <protection locked="0"/>
    </xf>
    <xf numFmtId="49" fontId="4" fillId="0" borderId="2" xfId="3" applyNumberFormat="1" applyAlignment="1" applyProtection="1">
      <alignment horizontal="right"/>
      <protection locked="0"/>
    </xf>
    <xf numFmtId="49" fontId="4" fillId="0" borderId="0" xfId="3" applyNumberFormat="1" applyBorder="1" applyAlignment="1" applyProtection="1">
      <alignment horizontal="right"/>
      <protection locked="0"/>
    </xf>
    <xf numFmtId="165" fontId="4" fillId="0" borderId="2" xfId="3" applyNumberFormat="1" applyAlignment="1" applyProtection="1">
      <alignment horizontal="right"/>
      <protection locked="0"/>
    </xf>
    <xf numFmtId="165" fontId="4" fillId="0" borderId="0" xfId="3" applyNumberFormat="1" applyBorder="1" applyAlignment="1" applyProtection="1">
      <alignment horizontal="right"/>
      <protection locked="0"/>
    </xf>
    <xf numFmtId="169" fontId="4" fillId="0" borderId="2" xfId="3" applyNumberForma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166" fontId="9" fillId="0" borderId="1" xfId="1" applyFont="1" applyAlignment="1" applyProtection="1">
      <alignment horizontal="right"/>
      <protection locked="0"/>
    </xf>
    <xf numFmtId="170" fontId="9" fillId="0" borderId="1" xfId="4" applyNumberFormat="1" applyFont="1" applyBorder="1" applyAlignment="1" applyProtection="1">
      <alignment horizontal="right"/>
      <protection locked="0"/>
    </xf>
    <xf numFmtId="166" fontId="9" fillId="0" borderId="1" xfId="1" applyFont="1" applyAlignment="1" applyProtection="1">
      <protection locked="0"/>
    </xf>
    <xf numFmtId="166" fontId="9" fillId="0" borderId="1" xfId="1" applyFont="1" applyAlignment="1" applyProtection="1">
      <alignment wrapText="1"/>
      <protection locked="0"/>
    </xf>
    <xf numFmtId="168" fontId="11" fillId="0" borderId="2" xfId="4" applyNumberFormat="1" applyFont="1" applyBorder="1" applyAlignment="1" applyProtection="1">
      <alignment horizontal="right"/>
      <protection locked="0"/>
    </xf>
    <xf numFmtId="167" fontId="11" fillId="0" borderId="2" xfId="3" applyNumberFormat="1" applyFont="1" applyAlignment="1" applyProtection="1">
      <alignment horizontal="right"/>
      <protection locked="0"/>
    </xf>
    <xf numFmtId="166" fontId="5" fillId="0" borderId="1" xfId="1" applyAlignment="1" applyProtection="1">
      <alignment horizontal="right" wrapText="1"/>
      <protection locked="0"/>
    </xf>
    <xf numFmtId="0" fontId="5" fillId="0" borderId="1" xfId="1" applyNumberFormat="1" applyAlignment="1" applyProtection="1">
      <alignment horizontal="right" wrapText="1"/>
      <protection locked="0"/>
    </xf>
    <xf numFmtId="167" fontId="5" fillId="0" borderId="1" xfId="1" applyNumberFormat="1" applyAlignment="1" applyProtection="1">
      <alignment horizontal="right" wrapText="1"/>
      <protection locked="0"/>
    </xf>
    <xf numFmtId="169" fontId="9" fillId="0" borderId="1" xfId="1" applyNumberFormat="1" applyFont="1" applyAlignment="1" applyProtection="1">
      <alignment horizontal="right"/>
      <protection locked="0"/>
    </xf>
    <xf numFmtId="49" fontId="9" fillId="0" borderId="1" xfId="1" applyNumberFormat="1" applyFont="1" applyAlignment="1" applyProtection="1">
      <alignment horizontal="right"/>
      <protection locked="0"/>
    </xf>
    <xf numFmtId="166" fontId="5" fillId="0" borderId="3" xfId="1" applyBorder="1" applyAlignment="1" applyProtection="1">
      <protection locked="0"/>
    </xf>
    <xf numFmtId="166" fontId="5" fillId="0" borderId="3" xfId="1" applyBorder="1" applyAlignment="1" applyProtection="1">
      <alignment wrapText="1"/>
      <protection locked="0"/>
    </xf>
    <xf numFmtId="166" fontId="11" fillId="0" borderId="2" xfId="3" applyNumberFormat="1" applyFont="1" applyAlignment="1" applyProtection="1">
      <alignment horizontal="right"/>
      <protection locked="0"/>
    </xf>
    <xf numFmtId="169" fontId="11" fillId="0" borderId="2" xfId="3" applyNumberFormat="1" applyFont="1" applyAlignment="1" applyProtection="1">
      <alignment horizontal="right"/>
      <protection locked="0"/>
    </xf>
    <xf numFmtId="49" fontId="11" fillId="0" borderId="2" xfId="3" applyNumberFormat="1" applyFont="1" applyAlignment="1" applyProtection="1">
      <alignment horizontal="right"/>
      <protection locked="0"/>
    </xf>
    <xf numFmtId="167" fontId="4" fillId="0" borderId="2" xfId="3" applyNumberFormat="1" applyAlignment="1" applyProtection="1">
      <alignment horizontal="right"/>
      <protection locked="0"/>
    </xf>
    <xf numFmtId="166" fontId="5" fillId="0" borderId="1" xfId="1" applyAlignment="1" applyProtection="1">
      <alignment horizontal="left" wrapText="1"/>
      <protection locked="0"/>
    </xf>
    <xf numFmtId="167" fontId="4" fillId="0" borderId="0" xfId="3" applyNumberFormat="1" applyBorder="1" applyAlignment="1" applyProtection="1">
      <alignment horizontal="right"/>
      <protection locked="0"/>
    </xf>
    <xf numFmtId="166" fontId="4" fillId="0" borderId="0" xfId="3" applyNumberFormat="1" applyBorder="1" applyAlignment="1" applyProtection="1">
      <alignment horizontal="left"/>
      <protection locked="0"/>
    </xf>
    <xf numFmtId="165" fontId="11" fillId="0" borderId="2" xfId="3" applyNumberFormat="1" applyFont="1" applyAlignment="1" applyProtection="1">
      <alignment horizontal="right"/>
      <protection locked="0"/>
    </xf>
    <xf numFmtId="166" fontId="4" fillId="0" borderId="5" xfId="3" applyNumberFormat="1" applyBorder="1" applyAlignment="1" applyProtection="1">
      <alignment horizontal="left"/>
      <protection locked="0"/>
    </xf>
    <xf numFmtId="166" fontId="4" fillId="0" borderId="2" xfId="3" applyNumberFormat="1" applyAlignment="1" applyProtection="1">
      <alignment horizontal="left"/>
      <protection locked="0"/>
    </xf>
    <xf numFmtId="166" fontId="4" fillId="0" borderId="4" xfId="3" applyNumberFormat="1" applyBorder="1" applyAlignment="1" applyProtection="1">
      <alignment horizontal="left"/>
      <protection locked="0"/>
    </xf>
  </cellXfs>
  <cellStyles count="13">
    <cellStyle name="ALL_Base" xfId="1" xr:uid="{00000000-0005-0000-0000-000000000000}"/>
    <cellStyle name="ALL_header" xfId="2" xr:uid="{00000000-0005-0000-0000-000001000000}"/>
    <cellStyle name="ALL_total" xfId="3" xr:uid="{00000000-0005-0000-0000-000002000000}"/>
    <cellStyle name="Komma" xfId="4" builtinId="3"/>
    <cellStyle name="Komma 2" xfId="5" xr:uid="{00000000-0005-0000-0000-000004000000}"/>
    <cellStyle name="Komma 3" xfId="6" xr:uid="{00000000-0005-0000-0000-000005000000}"/>
    <cellStyle name="Normal 2" xfId="7" xr:uid="{00000000-0005-0000-0000-000006000000}"/>
    <cellStyle name="Prozent 2" xfId="8" xr:uid="{00000000-0005-0000-0000-000007000000}"/>
    <cellStyle name="Prozent 5" xfId="9" xr:uid="{00000000-0005-0000-0000-000008000000}"/>
    <cellStyle name="Standard" xfId="0" builtinId="0"/>
    <cellStyle name="Standard 16" xfId="10" xr:uid="{00000000-0005-0000-0000-00000A000000}"/>
    <cellStyle name="Standard 16 9" xfId="11" xr:uid="{00000000-0005-0000-0000-00000B000000}"/>
    <cellStyle name="Standard 5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F6:BR6"/>
  <sheetViews>
    <sheetView workbookViewId="0"/>
  </sheetViews>
  <sheetFormatPr baseColWidth="10" defaultRowHeight="14.5" x14ac:dyDescent="0.35"/>
  <sheetData>
    <row r="6" spans="32:70" x14ac:dyDescent="0.35">
      <c r="AF6" t="e">
        <v>#VALUE!</v>
      </c>
      <c r="BR6" t="e">
        <v>#VALUE!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51"/>
  <sheetViews>
    <sheetView tabSelected="1" zoomScale="120" zoomScaleNormal="120" workbookViewId="0"/>
  </sheetViews>
  <sheetFormatPr baseColWidth="10" defaultColWidth="11.453125" defaultRowHeight="10" x14ac:dyDescent="0.2"/>
  <cols>
    <col min="1" max="1" width="21.54296875" style="1" customWidth="1"/>
    <col min="2" max="2" width="35.26953125" style="2" customWidth="1"/>
    <col min="3" max="3" width="7.453125" style="1" customWidth="1"/>
    <col min="4" max="4" width="7.7265625" style="2" customWidth="1"/>
    <col min="5" max="5" width="8.54296875" style="2" bestFit="1" customWidth="1"/>
    <col min="6" max="6" width="10.81640625" style="1" bestFit="1" customWidth="1"/>
    <col min="7" max="7" width="8.26953125" style="1" customWidth="1"/>
    <col min="8" max="8" width="9.54296875" style="1" bestFit="1" customWidth="1"/>
    <col min="9" max="9" width="17.08984375" style="2" bestFit="1" customWidth="1"/>
    <col min="10" max="10" width="9.26953125" style="2" customWidth="1"/>
    <col min="11" max="17" width="9.26953125" style="1" customWidth="1"/>
    <col min="18" max="80" width="11.453125" style="1" customWidth="1"/>
    <col min="81" max="16384" width="11.453125" style="1"/>
  </cols>
  <sheetData>
    <row r="2" spans="1:17" s="3" customFormat="1" ht="40" x14ac:dyDescent="0.25">
      <c r="A2" s="4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130</v>
      </c>
      <c r="I2" s="5" t="s">
        <v>131</v>
      </c>
      <c r="J2" s="5" t="s">
        <v>7</v>
      </c>
      <c r="K2" s="5" t="s">
        <v>132</v>
      </c>
      <c r="L2" s="5" t="s">
        <v>133</v>
      </c>
      <c r="M2" s="5" t="s">
        <v>134</v>
      </c>
      <c r="N2" s="5" t="s">
        <v>135</v>
      </c>
      <c r="O2" s="5" t="s">
        <v>136</v>
      </c>
      <c r="P2" s="5" t="s">
        <v>8</v>
      </c>
      <c r="Q2" s="5" t="s">
        <v>9</v>
      </c>
    </row>
    <row r="3" spans="1:17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5.75" customHeight="1" thickBot="1" x14ac:dyDescent="0.35">
      <c r="A4" s="47" t="s">
        <v>10</v>
      </c>
      <c r="B4" s="4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11.5" x14ac:dyDescent="0.3">
      <c r="A5" s="10" t="s">
        <v>13</v>
      </c>
      <c r="B5" s="10" t="s">
        <v>11</v>
      </c>
      <c r="C5" s="11" t="s">
        <v>14</v>
      </c>
      <c r="D5" s="12">
        <v>2005</v>
      </c>
      <c r="E5" s="11">
        <v>1995</v>
      </c>
      <c r="F5" s="13" t="s">
        <v>15</v>
      </c>
      <c r="G5" s="14">
        <v>9254</v>
      </c>
      <c r="H5" s="11" t="s">
        <v>16</v>
      </c>
      <c r="I5" s="12"/>
      <c r="J5" s="15">
        <v>18640</v>
      </c>
      <c r="K5" s="16">
        <v>89</v>
      </c>
      <c r="L5" s="16">
        <v>6.9</v>
      </c>
      <c r="M5" s="16">
        <v>0</v>
      </c>
      <c r="N5" s="16">
        <v>4.0999999999999996</v>
      </c>
      <c r="O5" s="17">
        <v>5.8</v>
      </c>
      <c r="P5" s="17">
        <v>0</v>
      </c>
      <c r="Q5" s="11" t="s">
        <v>12</v>
      </c>
    </row>
    <row r="6" spans="1:17" ht="11.5" x14ac:dyDescent="0.3">
      <c r="A6" s="10" t="s">
        <v>13</v>
      </c>
      <c r="B6" s="10" t="s">
        <v>17</v>
      </c>
      <c r="C6" s="11" t="s">
        <v>14</v>
      </c>
      <c r="D6" s="12">
        <v>2004</v>
      </c>
      <c r="E6" s="11">
        <v>1986</v>
      </c>
      <c r="F6" s="25" t="s">
        <v>19</v>
      </c>
      <c r="G6" s="14">
        <v>2316</v>
      </c>
      <c r="H6" s="11" t="s">
        <v>16</v>
      </c>
      <c r="I6" s="12"/>
      <c r="J6" s="15">
        <v>3256</v>
      </c>
      <c r="K6" s="16">
        <v>93.2</v>
      </c>
      <c r="L6" s="16">
        <v>0</v>
      </c>
      <c r="M6" s="16">
        <v>0</v>
      </c>
      <c r="N6" s="16">
        <v>6.8</v>
      </c>
      <c r="O6" s="17">
        <v>1.6</v>
      </c>
      <c r="P6" s="17">
        <v>0</v>
      </c>
      <c r="Q6" s="11" t="s">
        <v>18</v>
      </c>
    </row>
    <row r="7" spans="1:17" ht="11.5" x14ac:dyDescent="0.3">
      <c r="A7" s="10" t="s">
        <v>13</v>
      </c>
      <c r="B7" s="10" t="s">
        <v>20</v>
      </c>
      <c r="C7" s="11" t="s">
        <v>14</v>
      </c>
      <c r="D7" s="12">
        <v>2004</v>
      </c>
      <c r="E7" s="11">
        <v>1974</v>
      </c>
      <c r="F7" s="13" t="s">
        <v>22</v>
      </c>
      <c r="G7" s="14">
        <v>10494</v>
      </c>
      <c r="H7" s="11" t="s">
        <v>16</v>
      </c>
      <c r="I7" s="32" t="s">
        <v>139</v>
      </c>
      <c r="J7" s="15">
        <v>11922</v>
      </c>
      <c r="K7" s="16">
        <v>81.7</v>
      </c>
      <c r="L7" s="16">
        <v>3.7</v>
      </c>
      <c r="M7" s="16">
        <v>0</v>
      </c>
      <c r="N7" s="16">
        <v>14.7</v>
      </c>
      <c r="O7" s="17">
        <v>7.3</v>
      </c>
      <c r="P7" s="17">
        <v>1</v>
      </c>
      <c r="Q7" s="11" t="s">
        <v>21</v>
      </c>
    </row>
    <row r="8" spans="1:17" ht="11.5" x14ac:dyDescent="0.3">
      <c r="A8" s="10" t="s">
        <v>13</v>
      </c>
      <c r="B8" s="10" t="s">
        <v>23</v>
      </c>
      <c r="C8" s="11" t="s">
        <v>14</v>
      </c>
      <c r="D8" s="12">
        <v>2005</v>
      </c>
      <c r="E8" s="11">
        <v>2001</v>
      </c>
      <c r="F8" s="13" t="s">
        <v>15</v>
      </c>
      <c r="G8" s="14">
        <v>11712</v>
      </c>
      <c r="H8" s="11" t="s">
        <v>16</v>
      </c>
      <c r="I8" s="12"/>
      <c r="J8" s="26">
        <v>25715</v>
      </c>
      <c r="K8" s="16">
        <v>10.199999999999999</v>
      </c>
      <c r="L8" s="16">
        <v>40.1</v>
      </c>
      <c r="M8" s="16">
        <v>33</v>
      </c>
      <c r="N8" s="16">
        <v>16.7</v>
      </c>
      <c r="O8" s="17">
        <v>7</v>
      </c>
      <c r="P8" s="17">
        <v>0.9</v>
      </c>
      <c r="Q8" s="11" t="s">
        <v>24</v>
      </c>
    </row>
    <row r="9" spans="1:17" ht="11.5" x14ac:dyDescent="0.3">
      <c r="A9" s="10" t="s">
        <v>13</v>
      </c>
      <c r="B9" s="10" t="s">
        <v>25</v>
      </c>
      <c r="C9" s="11" t="s">
        <v>14</v>
      </c>
      <c r="D9" s="12">
        <v>2000</v>
      </c>
      <c r="E9" s="11">
        <v>1983</v>
      </c>
      <c r="F9" s="16" t="s">
        <v>27</v>
      </c>
      <c r="G9" s="14">
        <v>1254</v>
      </c>
      <c r="H9" s="11" t="s">
        <v>16</v>
      </c>
      <c r="I9" s="12"/>
      <c r="J9" s="15">
        <v>4853</v>
      </c>
      <c r="K9" s="16">
        <v>75.900000000000006</v>
      </c>
      <c r="L9" s="16">
        <v>2.9</v>
      </c>
      <c r="M9" s="16">
        <v>10.4</v>
      </c>
      <c r="N9" s="16">
        <v>10.7</v>
      </c>
      <c r="O9" s="17">
        <v>1.5</v>
      </c>
      <c r="P9" s="17">
        <v>7.6</v>
      </c>
      <c r="Q9" s="11" t="s">
        <v>26</v>
      </c>
    </row>
    <row r="10" spans="1:17" ht="11.5" x14ac:dyDescent="0.3">
      <c r="A10" s="10" t="s">
        <v>13</v>
      </c>
      <c r="B10" s="10" t="s">
        <v>28</v>
      </c>
      <c r="C10" s="11" t="s">
        <v>14</v>
      </c>
      <c r="D10" s="12">
        <v>2001</v>
      </c>
      <c r="E10" s="11">
        <v>1992</v>
      </c>
      <c r="F10" s="12" t="s">
        <v>29</v>
      </c>
      <c r="G10" s="14">
        <v>1402</v>
      </c>
      <c r="H10" s="11" t="s">
        <v>16</v>
      </c>
      <c r="I10" s="12"/>
      <c r="J10" s="15">
        <v>4965</v>
      </c>
      <c r="K10" s="16">
        <v>44</v>
      </c>
      <c r="L10" s="16">
        <v>0</v>
      </c>
      <c r="M10" s="16">
        <v>25.2</v>
      </c>
      <c r="N10" s="16">
        <v>30.8</v>
      </c>
      <c r="O10" s="17">
        <v>1.9</v>
      </c>
      <c r="P10" s="17">
        <v>2.6</v>
      </c>
      <c r="Q10" s="11" t="s">
        <v>26</v>
      </c>
    </row>
    <row r="11" spans="1:17" ht="11.5" x14ac:dyDescent="0.3">
      <c r="A11" s="10" t="s">
        <v>13</v>
      </c>
      <c r="B11" s="18" t="s">
        <v>30</v>
      </c>
      <c r="C11" s="11" t="s">
        <v>14</v>
      </c>
      <c r="D11" s="12">
        <v>2007</v>
      </c>
      <c r="E11" s="11" t="s">
        <v>31</v>
      </c>
      <c r="F11" s="13"/>
      <c r="G11" s="14">
        <v>24477</v>
      </c>
      <c r="H11" s="11" t="s">
        <v>16</v>
      </c>
      <c r="I11" s="12" t="s">
        <v>32</v>
      </c>
      <c r="J11" s="15">
        <v>86570</v>
      </c>
      <c r="K11" s="16">
        <v>82</v>
      </c>
      <c r="L11" s="16">
        <v>0</v>
      </c>
      <c r="M11" s="16">
        <v>11.4</v>
      </c>
      <c r="N11" s="16">
        <v>6.6</v>
      </c>
      <c r="O11" s="17">
        <v>22.1</v>
      </c>
      <c r="P11" s="17">
        <v>0.2</v>
      </c>
      <c r="Q11" s="11" t="s">
        <v>33</v>
      </c>
    </row>
    <row r="12" spans="1:17" ht="11.5" x14ac:dyDescent="0.3">
      <c r="A12" s="10" t="s">
        <v>13</v>
      </c>
      <c r="B12" s="10" t="s">
        <v>34</v>
      </c>
      <c r="C12" s="11" t="s">
        <v>14</v>
      </c>
      <c r="D12" s="12">
        <v>2002</v>
      </c>
      <c r="E12" s="11">
        <v>2020</v>
      </c>
      <c r="F12" s="13"/>
      <c r="G12" s="14">
        <v>1988</v>
      </c>
      <c r="H12" s="11" t="s">
        <v>16</v>
      </c>
      <c r="I12" s="12" t="s">
        <v>35</v>
      </c>
      <c r="J12" s="15">
        <v>6090</v>
      </c>
      <c r="K12" s="16">
        <v>86.7</v>
      </c>
      <c r="L12" s="16">
        <v>0.8</v>
      </c>
      <c r="M12" s="16">
        <v>0</v>
      </c>
      <c r="N12" s="16">
        <v>12.5</v>
      </c>
      <c r="O12" s="17">
        <v>2.5</v>
      </c>
      <c r="P12" s="17">
        <v>0.1</v>
      </c>
      <c r="Q12" s="11" t="s">
        <v>24</v>
      </c>
    </row>
    <row r="13" spans="1:17" ht="11.5" x14ac:dyDescent="0.3">
      <c r="A13" s="10" t="s">
        <v>13</v>
      </c>
      <c r="B13" s="10" t="s">
        <v>36</v>
      </c>
      <c r="C13" s="11" t="s">
        <v>14</v>
      </c>
      <c r="D13" s="12">
        <v>2002</v>
      </c>
      <c r="E13" s="11" t="s">
        <v>38</v>
      </c>
      <c r="F13" s="13" t="s">
        <v>39</v>
      </c>
      <c r="G13" s="14">
        <v>38362</v>
      </c>
      <c r="H13" s="11" t="s">
        <v>40</v>
      </c>
      <c r="I13" s="12"/>
      <c r="J13" s="15">
        <v>47882</v>
      </c>
      <c r="K13" s="16">
        <v>31.9</v>
      </c>
      <c r="L13" s="16">
        <v>1.8</v>
      </c>
      <c r="M13" s="16">
        <v>0</v>
      </c>
      <c r="N13" s="16">
        <v>66.2</v>
      </c>
      <c r="O13" s="17">
        <v>8.9</v>
      </c>
      <c r="P13" s="17">
        <v>0</v>
      </c>
      <c r="Q13" s="11" t="s">
        <v>37</v>
      </c>
    </row>
    <row r="14" spans="1:17" ht="11.5" x14ac:dyDescent="0.3">
      <c r="A14" s="10" t="s">
        <v>13</v>
      </c>
      <c r="B14" s="18" t="s">
        <v>41</v>
      </c>
      <c r="C14" s="11" t="s">
        <v>14</v>
      </c>
      <c r="D14" s="12">
        <v>2002</v>
      </c>
      <c r="E14" s="11">
        <v>2014</v>
      </c>
      <c r="F14" s="13"/>
      <c r="G14" s="14">
        <v>4027</v>
      </c>
      <c r="H14" s="11" t="s">
        <v>16</v>
      </c>
      <c r="I14" s="32" t="s">
        <v>141</v>
      </c>
      <c r="J14" s="15">
        <v>11287</v>
      </c>
      <c r="K14" s="16">
        <v>95.5</v>
      </c>
      <c r="L14" s="16">
        <v>0</v>
      </c>
      <c r="M14" s="16">
        <v>0</v>
      </c>
      <c r="N14" s="16">
        <v>4.5</v>
      </c>
      <c r="O14" s="17">
        <v>3.9</v>
      </c>
      <c r="P14" s="17">
        <v>0</v>
      </c>
      <c r="Q14" s="11" t="s">
        <v>12</v>
      </c>
    </row>
    <row r="15" spans="1:17" ht="11.5" x14ac:dyDescent="0.3">
      <c r="A15" s="10" t="s">
        <v>13</v>
      </c>
      <c r="B15" s="18" t="s">
        <v>43</v>
      </c>
      <c r="C15" s="11" t="s">
        <v>14</v>
      </c>
      <c r="D15" s="12">
        <v>2001</v>
      </c>
      <c r="E15" s="11">
        <v>1986</v>
      </c>
      <c r="F15" s="13" t="s">
        <v>45</v>
      </c>
      <c r="G15" s="14">
        <v>2894</v>
      </c>
      <c r="H15" s="11" t="s">
        <v>16</v>
      </c>
      <c r="I15" s="12"/>
      <c r="J15" s="15">
        <v>10302</v>
      </c>
      <c r="K15" s="16">
        <v>70.099999999999994</v>
      </c>
      <c r="L15" s="16">
        <v>4.7</v>
      </c>
      <c r="M15" s="16">
        <v>0</v>
      </c>
      <c r="N15" s="16">
        <v>25.2</v>
      </c>
      <c r="O15" s="17">
        <v>4.2</v>
      </c>
      <c r="P15" s="17">
        <v>1.2</v>
      </c>
      <c r="Q15" s="11" t="s">
        <v>44</v>
      </c>
    </row>
    <row r="16" spans="1:17" ht="23" x14ac:dyDescent="0.3">
      <c r="A16" s="10" t="s">
        <v>13</v>
      </c>
      <c r="B16" s="10" t="s">
        <v>46</v>
      </c>
      <c r="C16" s="11" t="s">
        <v>14</v>
      </c>
      <c r="D16" s="12">
        <v>2000</v>
      </c>
      <c r="E16" s="11">
        <v>1976</v>
      </c>
      <c r="F16" s="31" t="s">
        <v>137</v>
      </c>
      <c r="G16" s="14">
        <v>3101</v>
      </c>
      <c r="H16" s="11" t="s">
        <v>16</v>
      </c>
      <c r="I16" s="12"/>
      <c r="J16" s="15">
        <v>4791</v>
      </c>
      <c r="K16" s="16">
        <v>72.400000000000006</v>
      </c>
      <c r="L16" s="16">
        <v>0</v>
      </c>
      <c r="M16" s="16">
        <v>7.8</v>
      </c>
      <c r="N16" s="16">
        <v>19.8</v>
      </c>
      <c r="O16" s="17">
        <v>1.4</v>
      </c>
      <c r="P16" s="17">
        <v>0.1</v>
      </c>
      <c r="Q16" s="11" t="s">
        <v>47</v>
      </c>
    </row>
    <row r="17" spans="1:17" ht="11.5" x14ac:dyDescent="0.3">
      <c r="A17" s="10" t="s">
        <v>13</v>
      </c>
      <c r="B17" s="10" t="s">
        <v>48</v>
      </c>
      <c r="C17" s="11" t="s">
        <v>50</v>
      </c>
      <c r="D17" s="12">
        <v>2004</v>
      </c>
      <c r="E17" s="11">
        <v>2006</v>
      </c>
      <c r="F17" s="13"/>
      <c r="G17" s="14">
        <v>2279</v>
      </c>
      <c r="H17" s="11" t="s">
        <v>16</v>
      </c>
      <c r="I17" s="12"/>
      <c r="J17" s="15">
        <v>1628</v>
      </c>
      <c r="K17" s="16">
        <v>95.7</v>
      </c>
      <c r="L17" s="16">
        <v>0</v>
      </c>
      <c r="M17" s="16">
        <v>0</v>
      </c>
      <c r="N17" s="16">
        <v>4.3</v>
      </c>
      <c r="O17" s="17">
        <v>1.1000000000000001</v>
      </c>
      <c r="P17" s="17">
        <v>0</v>
      </c>
      <c r="Q17" s="11" t="s">
        <v>49</v>
      </c>
    </row>
    <row r="18" spans="1:17" ht="11.5" x14ac:dyDescent="0.3">
      <c r="A18" s="10" t="s">
        <v>13</v>
      </c>
      <c r="B18" s="18" t="s">
        <v>51</v>
      </c>
      <c r="C18" s="11" t="s">
        <v>14</v>
      </c>
      <c r="D18" s="12">
        <v>2002</v>
      </c>
      <c r="E18" s="11">
        <v>2017</v>
      </c>
      <c r="F18" s="13"/>
      <c r="G18" s="14">
        <v>7610</v>
      </c>
      <c r="H18" s="11" t="s">
        <v>40</v>
      </c>
      <c r="I18" s="12" t="s">
        <v>32</v>
      </c>
      <c r="J18" s="15">
        <v>13171</v>
      </c>
      <c r="K18" s="16">
        <v>81.5</v>
      </c>
      <c r="L18" s="16">
        <v>5.7</v>
      </c>
      <c r="M18" s="16">
        <v>0</v>
      </c>
      <c r="N18" s="16">
        <v>12.8</v>
      </c>
      <c r="O18" s="17">
        <v>5.0999999999999996</v>
      </c>
      <c r="P18" s="17">
        <v>0</v>
      </c>
      <c r="Q18" s="11" t="s">
        <v>44</v>
      </c>
    </row>
    <row r="19" spans="1:17" ht="11.5" x14ac:dyDescent="0.3">
      <c r="A19" s="10" t="s">
        <v>13</v>
      </c>
      <c r="B19" s="18" t="s">
        <v>52</v>
      </c>
      <c r="C19" s="11" t="s">
        <v>14</v>
      </c>
      <c r="D19" s="12">
        <v>2002</v>
      </c>
      <c r="E19" s="11">
        <v>2005</v>
      </c>
      <c r="F19" s="16"/>
      <c r="G19" s="14">
        <v>12295</v>
      </c>
      <c r="H19" s="11" t="s">
        <v>16</v>
      </c>
      <c r="I19" s="32" t="s">
        <v>42</v>
      </c>
      <c r="J19" s="15">
        <v>32741</v>
      </c>
      <c r="K19" s="16">
        <v>94.6</v>
      </c>
      <c r="L19" s="16">
        <v>2.4</v>
      </c>
      <c r="M19" s="16">
        <v>0</v>
      </c>
      <c r="N19" s="16">
        <v>2.9</v>
      </c>
      <c r="O19" s="17">
        <v>11.1</v>
      </c>
      <c r="P19" s="17">
        <v>3.4</v>
      </c>
      <c r="Q19" s="11" t="s">
        <v>12</v>
      </c>
    </row>
    <row r="20" spans="1:17" ht="11.5" x14ac:dyDescent="0.3">
      <c r="A20" s="10" t="s">
        <v>13</v>
      </c>
      <c r="B20" s="18" t="s">
        <v>53</v>
      </c>
      <c r="C20" s="11" t="s">
        <v>14</v>
      </c>
      <c r="D20" s="12">
        <v>1996</v>
      </c>
      <c r="E20" s="11">
        <v>1995</v>
      </c>
      <c r="F20" s="16"/>
      <c r="G20" s="14">
        <v>1482</v>
      </c>
      <c r="H20" s="11" t="s">
        <v>16</v>
      </c>
      <c r="I20" s="12"/>
      <c r="J20" s="15">
        <v>3274</v>
      </c>
      <c r="K20" s="16">
        <v>22.5</v>
      </c>
      <c r="L20" s="16">
        <v>7.8</v>
      </c>
      <c r="M20" s="16">
        <v>55.3</v>
      </c>
      <c r="N20" s="16">
        <v>14.4</v>
      </c>
      <c r="O20" s="17">
        <v>0.9</v>
      </c>
      <c r="P20" s="17">
        <v>0.3</v>
      </c>
      <c r="Q20" s="11" t="s">
        <v>18</v>
      </c>
    </row>
    <row r="21" spans="1:17" ht="23" x14ac:dyDescent="0.3">
      <c r="A21" s="10" t="s">
        <v>13</v>
      </c>
      <c r="B21" s="18" t="s">
        <v>54</v>
      </c>
      <c r="C21" s="11" t="s">
        <v>14</v>
      </c>
      <c r="D21" s="12">
        <v>2008</v>
      </c>
      <c r="E21" s="11">
        <v>1984</v>
      </c>
      <c r="F21" s="33" t="s">
        <v>138</v>
      </c>
      <c r="G21" s="14">
        <v>3371</v>
      </c>
      <c r="H21" s="11" t="s">
        <v>16</v>
      </c>
      <c r="I21" s="12"/>
      <c r="J21" s="15">
        <v>2776</v>
      </c>
      <c r="K21" s="16">
        <v>81.8</v>
      </c>
      <c r="L21" s="16">
        <v>0</v>
      </c>
      <c r="M21" s="16">
        <v>0</v>
      </c>
      <c r="N21" s="16">
        <v>18.2</v>
      </c>
      <c r="O21" s="17">
        <v>1.1000000000000001</v>
      </c>
      <c r="P21" s="17">
        <v>0</v>
      </c>
      <c r="Q21" s="11" t="s">
        <v>55</v>
      </c>
    </row>
    <row r="22" spans="1:17" ht="11.25" customHeight="1" x14ac:dyDescent="0.3">
      <c r="A22" s="10" t="s">
        <v>13</v>
      </c>
      <c r="B22" s="18" t="s">
        <v>56</v>
      </c>
      <c r="C22" s="11" t="s">
        <v>14</v>
      </c>
      <c r="D22" s="12" t="s">
        <v>57</v>
      </c>
      <c r="E22" s="11">
        <v>1997</v>
      </c>
      <c r="F22" s="16" t="s">
        <v>59</v>
      </c>
      <c r="G22" s="14">
        <v>4201</v>
      </c>
      <c r="H22" s="11" t="s">
        <v>16</v>
      </c>
      <c r="I22" s="12"/>
      <c r="J22" s="15">
        <v>11586</v>
      </c>
      <c r="K22" s="16">
        <v>45.3</v>
      </c>
      <c r="L22" s="16">
        <v>11.8</v>
      </c>
      <c r="M22" s="16">
        <v>27.6</v>
      </c>
      <c r="N22" s="16">
        <v>15.3</v>
      </c>
      <c r="O22" s="17">
        <v>4.5</v>
      </c>
      <c r="P22" s="17">
        <v>1</v>
      </c>
      <c r="Q22" s="11" t="s">
        <v>49</v>
      </c>
    </row>
    <row r="23" spans="1:17" ht="15" customHeight="1" thickBot="1" x14ac:dyDescent="0.35">
      <c r="A23" s="46" t="s">
        <v>61</v>
      </c>
      <c r="B23" s="46"/>
      <c r="C23" s="19" t="s">
        <v>58</v>
      </c>
      <c r="D23" s="21"/>
      <c r="E23" s="19" t="s">
        <v>58</v>
      </c>
      <c r="F23" s="8"/>
      <c r="G23" s="21">
        <f>SUM(G5:G22)</f>
        <v>142519</v>
      </c>
      <c r="H23" s="19" t="s">
        <v>58</v>
      </c>
      <c r="I23" s="21"/>
      <c r="J23" s="21">
        <f>SUM(J5:J22)</f>
        <v>301449</v>
      </c>
      <c r="K23" s="29">
        <v>67.2</v>
      </c>
      <c r="L23" s="30">
        <v>5.5</v>
      </c>
      <c r="M23" s="30">
        <v>8.4</v>
      </c>
      <c r="N23" s="30">
        <v>18.899999999999999</v>
      </c>
      <c r="O23" s="23">
        <f>SUM(O5:O22)</f>
        <v>91.899999999999991</v>
      </c>
      <c r="P23" s="19" t="s">
        <v>60</v>
      </c>
      <c r="Q23" s="19"/>
    </row>
    <row r="24" spans="1:17" ht="14" x14ac:dyDescent="0.3">
      <c r="A24" s="24"/>
      <c r="B24" s="24"/>
      <c r="C24" s="24"/>
      <c r="D24" s="24"/>
      <c r="E24" s="24"/>
      <c r="F24" s="24"/>
      <c r="H24" s="24"/>
      <c r="I24" s="24"/>
      <c r="J24" s="24"/>
      <c r="K24" s="24"/>
    </row>
    <row r="25" spans="1:17" ht="12" thickBot="1" x14ac:dyDescent="0.35">
      <c r="A25" s="47" t="s">
        <v>62</v>
      </c>
      <c r="B25" s="4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23" x14ac:dyDescent="0.3">
      <c r="A26" s="10" t="s">
        <v>63</v>
      </c>
      <c r="B26" s="10" t="s">
        <v>66</v>
      </c>
      <c r="C26" s="11" t="s">
        <v>14</v>
      </c>
      <c r="D26" s="12">
        <v>2017</v>
      </c>
      <c r="E26" s="11" t="s">
        <v>64</v>
      </c>
      <c r="F26" s="31" t="s">
        <v>140</v>
      </c>
      <c r="G26" s="14">
        <v>14791</v>
      </c>
      <c r="H26" s="11" t="s">
        <v>16</v>
      </c>
      <c r="I26" s="12"/>
      <c r="J26" s="14">
        <v>23995</v>
      </c>
      <c r="K26" s="16">
        <v>75.900000000000006</v>
      </c>
      <c r="L26" s="16">
        <v>5.2</v>
      </c>
      <c r="M26" s="16">
        <v>1</v>
      </c>
      <c r="N26" s="16">
        <v>18</v>
      </c>
      <c r="O26" s="17">
        <v>5.3</v>
      </c>
      <c r="P26" s="17">
        <v>0</v>
      </c>
      <c r="Q26" s="11" t="s">
        <v>65</v>
      </c>
    </row>
    <row r="27" spans="1:17" ht="11.5" x14ac:dyDescent="0.3">
      <c r="A27" s="10" t="s">
        <v>67</v>
      </c>
      <c r="B27" s="10" t="s">
        <v>68</v>
      </c>
      <c r="C27" s="11" t="s">
        <v>14</v>
      </c>
      <c r="D27" s="12">
        <v>2015</v>
      </c>
      <c r="E27" s="11">
        <v>1974</v>
      </c>
      <c r="F27" s="13" t="s">
        <v>70</v>
      </c>
      <c r="G27" s="14">
        <v>16621</v>
      </c>
      <c r="H27" s="11" t="s">
        <v>16</v>
      </c>
      <c r="I27" s="12"/>
      <c r="J27" s="14">
        <v>26006</v>
      </c>
      <c r="K27" s="16">
        <v>25.9</v>
      </c>
      <c r="L27" s="16">
        <v>1.6</v>
      </c>
      <c r="M27" s="16">
        <v>0</v>
      </c>
      <c r="N27" s="16">
        <v>72.5</v>
      </c>
      <c r="O27" s="17">
        <v>2.7</v>
      </c>
      <c r="P27" s="17">
        <v>0</v>
      </c>
      <c r="Q27" s="11" t="s">
        <v>69</v>
      </c>
    </row>
    <row r="28" spans="1:17" ht="11.5" x14ac:dyDescent="0.3">
      <c r="A28" s="10" t="s">
        <v>71</v>
      </c>
      <c r="B28" s="10" t="s">
        <v>72</v>
      </c>
      <c r="C28" s="11" t="s">
        <v>14</v>
      </c>
      <c r="D28" s="12">
        <v>2001</v>
      </c>
      <c r="E28" s="11">
        <v>1992</v>
      </c>
      <c r="F28" s="13" t="s">
        <v>59</v>
      </c>
      <c r="G28" s="14">
        <v>4000</v>
      </c>
      <c r="H28" s="11" t="s">
        <v>16</v>
      </c>
      <c r="I28" s="12"/>
      <c r="J28" s="14">
        <v>4265</v>
      </c>
      <c r="K28" s="16">
        <v>67.7</v>
      </c>
      <c r="L28" s="16">
        <v>4</v>
      </c>
      <c r="M28" s="16">
        <v>0</v>
      </c>
      <c r="N28" s="16">
        <v>28.3</v>
      </c>
      <c r="O28" s="17">
        <v>1</v>
      </c>
      <c r="P28" s="17">
        <v>20.5</v>
      </c>
      <c r="Q28" s="11" t="s">
        <v>73</v>
      </c>
    </row>
    <row r="29" spans="1:17" ht="11.5" x14ac:dyDescent="0.3">
      <c r="A29" s="10" t="s">
        <v>74</v>
      </c>
      <c r="B29" s="10" t="s">
        <v>75</v>
      </c>
      <c r="C29" s="11" t="s">
        <v>14</v>
      </c>
      <c r="D29" s="12">
        <v>2007</v>
      </c>
      <c r="E29" s="11">
        <v>2014</v>
      </c>
      <c r="F29" s="13"/>
      <c r="G29" s="14">
        <v>5167</v>
      </c>
      <c r="H29" s="11" t="s">
        <v>16</v>
      </c>
      <c r="I29" s="12" t="s">
        <v>32</v>
      </c>
      <c r="J29" s="14">
        <v>13384</v>
      </c>
      <c r="K29" s="16">
        <v>89.2</v>
      </c>
      <c r="L29" s="16">
        <v>4</v>
      </c>
      <c r="M29" s="16">
        <v>0</v>
      </c>
      <c r="N29" s="16">
        <v>6.8</v>
      </c>
      <c r="O29" s="17">
        <v>3.9</v>
      </c>
      <c r="P29" s="17">
        <v>4.4000000000000004</v>
      </c>
      <c r="Q29" s="11" t="s">
        <v>76</v>
      </c>
    </row>
    <row r="30" spans="1:17" ht="12.5" x14ac:dyDescent="0.3">
      <c r="A30" s="10" t="s">
        <v>74</v>
      </c>
      <c r="B30" s="10" t="s">
        <v>78</v>
      </c>
      <c r="C30" s="11" t="s">
        <v>14</v>
      </c>
      <c r="D30" s="12">
        <v>1987</v>
      </c>
      <c r="E30" s="11">
        <v>2007</v>
      </c>
      <c r="F30" s="16"/>
      <c r="G30" s="14">
        <v>5241</v>
      </c>
      <c r="H30" s="11" t="s">
        <v>16</v>
      </c>
      <c r="I30" s="12" t="s">
        <v>32</v>
      </c>
      <c r="J30" s="14">
        <v>13581</v>
      </c>
      <c r="K30" s="16">
        <v>87.4</v>
      </c>
      <c r="L30" s="16">
        <v>4</v>
      </c>
      <c r="M30" s="16">
        <v>0</v>
      </c>
      <c r="N30" s="16">
        <v>8.6</v>
      </c>
      <c r="O30" s="17">
        <v>3.8</v>
      </c>
      <c r="P30" s="17">
        <v>0.6</v>
      </c>
      <c r="Q30" s="11" t="s">
        <v>77</v>
      </c>
    </row>
    <row r="31" spans="1:17" ht="11.5" x14ac:dyDescent="0.3">
      <c r="A31" s="10" t="s">
        <v>79</v>
      </c>
      <c r="B31" s="10" t="s">
        <v>80</v>
      </c>
      <c r="C31" s="11" t="s">
        <v>14</v>
      </c>
      <c r="D31" s="12">
        <v>2003</v>
      </c>
      <c r="E31" s="11">
        <v>2003</v>
      </c>
      <c r="F31" s="12"/>
      <c r="G31" s="14">
        <v>6775</v>
      </c>
      <c r="H31" s="11" t="s">
        <v>16</v>
      </c>
      <c r="I31" s="12"/>
      <c r="J31" s="14">
        <v>7871</v>
      </c>
      <c r="K31" s="16">
        <v>83.3</v>
      </c>
      <c r="L31" s="16">
        <v>8.5</v>
      </c>
      <c r="M31" s="16">
        <v>0</v>
      </c>
      <c r="N31" s="16">
        <v>8.1999999999999993</v>
      </c>
      <c r="O31" s="17">
        <v>2.2000000000000002</v>
      </c>
      <c r="P31" s="17">
        <v>3.3</v>
      </c>
      <c r="Q31" s="11" t="s">
        <v>81</v>
      </c>
    </row>
    <row r="32" spans="1:17" ht="11.5" x14ac:dyDescent="0.3">
      <c r="A32" s="10" t="s">
        <v>79</v>
      </c>
      <c r="B32" s="18" t="s">
        <v>82</v>
      </c>
      <c r="C32" s="11" t="s">
        <v>14</v>
      </c>
      <c r="D32" s="12">
        <v>2002</v>
      </c>
      <c r="E32" s="11">
        <v>1988</v>
      </c>
      <c r="F32" s="13" t="s">
        <v>83</v>
      </c>
      <c r="G32" s="14">
        <v>4724</v>
      </c>
      <c r="H32" s="11" t="s">
        <v>16</v>
      </c>
      <c r="I32" s="12"/>
      <c r="J32" s="14">
        <v>3846</v>
      </c>
      <c r="K32" s="16">
        <v>26.9</v>
      </c>
      <c r="L32" s="16">
        <v>29.6</v>
      </c>
      <c r="M32" s="16">
        <v>0</v>
      </c>
      <c r="N32" s="16">
        <v>43.3</v>
      </c>
      <c r="O32" s="17">
        <v>0.9</v>
      </c>
      <c r="P32" s="17">
        <v>1</v>
      </c>
      <c r="Q32" s="11" t="s">
        <v>73</v>
      </c>
    </row>
    <row r="33" spans="1:17" ht="12.5" x14ac:dyDescent="0.3">
      <c r="A33" s="10" t="s">
        <v>84</v>
      </c>
      <c r="B33" s="10" t="s">
        <v>86</v>
      </c>
      <c r="C33" s="11" t="s">
        <v>14</v>
      </c>
      <c r="D33" s="12">
        <v>2002</v>
      </c>
      <c r="E33" s="11">
        <v>2013</v>
      </c>
      <c r="F33" s="13"/>
      <c r="G33" s="14">
        <v>13078</v>
      </c>
      <c r="H33" s="11" t="s">
        <v>16</v>
      </c>
      <c r="I33" s="12" t="s">
        <v>32</v>
      </c>
      <c r="J33" s="14">
        <v>50012</v>
      </c>
      <c r="K33" s="16">
        <v>82.1</v>
      </c>
      <c r="L33" s="16">
        <v>6.1</v>
      </c>
      <c r="M33" s="16">
        <v>0</v>
      </c>
      <c r="N33" s="16">
        <v>11.8</v>
      </c>
      <c r="O33" s="17">
        <v>12.6</v>
      </c>
      <c r="P33" s="17">
        <v>13.1</v>
      </c>
      <c r="Q33" s="11" t="s">
        <v>85</v>
      </c>
    </row>
    <row r="34" spans="1:17" ht="12.5" x14ac:dyDescent="0.3">
      <c r="A34" s="10" t="s">
        <v>84</v>
      </c>
      <c r="B34" s="18" t="s">
        <v>88</v>
      </c>
      <c r="C34" s="11" t="s">
        <v>14</v>
      </c>
      <c r="D34" s="12">
        <v>2002</v>
      </c>
      <c r="E34" s="11">
        <v>2014</v>
      </c>
      <c r="F34" s="13"/>
      <c r="G34" s="14">
        <v>16875</v>
      </c>
      <c r="H34" s="11" t="s">
        <v>16</v>
      </c>
      <c r="I34" s="12" t="s">
        <v>32</v>
      </c>
      <c r="J34" s="14">
        <v>26173</v>
      </c>
      <c r="K34" s="16">
        <v>78.2</v>
      </c>
      <c r="L34" s="16">
        <v>14</v>
      </c>
      <c r="M34" s="16">
        <v>0</v>
      </c>
      <c r="N34" s="16">
        <v>7.8</v>
      </c>
      <c r="O34" s="17">
        <v>8</v>
      </c>
      <c r="P34" s="17">
        <v>17</v>
      </c>
      <c r="Q34" s="11" t="s">
        <v>87</v>
      </c>
    </row>
    <row r="35" spans="1:17" ht="11.5" x14ac:dyDescent="0.3">
      <c r="A35" s="10" t="s">
        <v>89</v>
      </c>
      <c r="B35" s="18" t="s">
        <v>90</v>
      </c>
      <c r="C35" s="11" t="s">
        <v>14</v>
      </c>
      <c r="D35" s="12">
        <v>2020</v>
      </c>
      <c r="E35" s="11">
        <v>2009</v>
      </c>
      <c r="F35" s="13"/>
      <c r="G35" s="14">
        <v>10368</v>
      </c>
      <c r="H35" s="11" t="s">
        <v>40</v>
      </c>
      <c r="I35" s="12"/>
      <c r="J35" s="14">
        <v>16235</v>
      </c>
      <c r="K35" s="16">
        <v>52.1</v>
      </c>
      <c r="L35" s="16">
        <v>0</v>
      </c>
      <c r="M35" s="16">
        <v>0</v>
      </c>
      <c r="N35" s="16">
        <v>47.9</v>
      </c>
      <c r="O35" s="17">
        <v>3.1</v>
      </c>
      <c r="P35" s="17">
        <v>0</v>
      </c>
      <c r="Q35" s="11" t="s">
        <v>76</v>
      </c>
    </row>
    <row r="36" spans="1:17" ht="12.5" x14ac:dyDescent="0.3">
      <c r="A36" s="36" t="s">
        <v>91</v>
      </c>
      <c r="B36" s="37" t="s">
        <v>95</v>
      </c>
      <c r="C36" s="11" t="s">
        <v>14</v>
      </c>
      <c r="D36" s="12">
        <v>2002</v>
      </c>
      <c r="E36" s="11" t="s">
        <v>92</v>
      </c>
      <c r="F36" s="13" t="s">
        <v>96</v>
      </c>
      <c r="G36" s="14">
        <v>18386</v>
      </c>
      <c r="H36" s="11" t="s">
        <v>16</v>
      </c>
      <c r="I36" s="12"/>
      <c r="J36" s="14">
        <v>24995</v>
      </c>
      <c r="K36" s="16">
        <v>78.099999999999994</v>
      </c>
      <c r="L36" s="16">
        <v>0</v>
      </c>
      <c r="M36" s="16">
        <v>0</v>
      </c>
      <c r="N36" s="16">
        <v>21.9</v>
      </c>
      <c r="O36" s="17">
        <v>5.6</v>
      </c>
      <c r="P36" s="17">
        <v>1.4</v>
      </c>
      <c r="Q36" s="11" t="s">
        <v>94</v>
      </c>
    </row>
    <row r="37" spans="1:17" ht="12" thickBot="1" x14ac:dyDescent="0.35">
      <c r="A37" s="46" t="s">
        <v>98</v>
      </c>
      <c r="B37" s="46"/>
      <c r="C37" s="19"/>
      <c r="D37" s="21"/>
      <c r="E37" s="19"/>
      <c r="F37" s="8"/>
      <c r="G37" s="21">
        <f>SUM(G26:G36)</f>
        <v>116026</v>
      </c>
      <c r="H37" s="19"/>
      <c r="I37" s="21"/>
      <c r="J37" s="21">
        <f>SUM(J26:J36)</f>
        <v>210363</v>
      </c>
      <c r="K37" s="38">
        <v>70.7</v>
      </c>
      <c r="L37" s="30">
        <v>5.5</v>
      </c>
      <c r="M37" s="30">
        <v>0.1</v>
      </c>
      <c r="N37" s="30">
        <v>23.8</v>
      </c>
      <c r="O37" s="39">
        <f>SUM(O26:O36)</f>
        <v>49.1</v>
      </c>
      <c r="P37" s="40" t="s">
        <v>97</v>
      </c>
      <c r="Q37" s="19"/>
    </row>
    <row r="38" spans="1:17" ht="14" x14ac:dyDescent="0.3">
      <c r="A38" s="24"/>
      <c r="B38" s="24"/>
      <c r="C38" s="24"/>
      <c r="D38" s="24"/>
      <c r="E38" s="24"/>
      <c r="F38" s="24"/>
      <c r="I38" s="24"/>
      <c r="J38" s="24"/>
      <c r="K38" s="24"/>
    </row>
    <row r="39" spans="1:17" ht="12" thickBot="1" x14ac:dyDescent="0.35">
      <c r="A39" s="47" t="s">
        <v>99</v>
      </c>
      <c r="B39" s="47"/>
      <c r="C39" s="19"/>
      <c r="D39" s="21"/>
      <c r="E39" s="19"/>
      <c r="F39" s="8"/>
      <c r="G39" s="21"/>
      <c r="H39" s="19"/>
      <c r="I39" s="21"/>
      <c r="J39" s="21"/>
      <c r="K39" s="8"/>
      <c r="L39" s="41"/>
      <c r="M39" s="41"/>
      <c r="N39" s="41"/>
      <c r="O39" s="19"/>
      <c r="P39" s="19"/>
      <c r="Q39" s="19"/>
    </row>
    <row r="40" spans="1:17" ht="11.5" x14ac:dyDescent="0.3">
      <c r="A40" s="10" t="s">
        <v>102</v>
      </c>
      <c r="B40" s="42" t="s">
        <v>100</v>
      </c>
      <c r="C40" s="11" t="s">
        <v>14</v>
      </c>
      <c r="D40" s="12">
        <v>2021</v>
      </c>
      <c r="E40" s="11" t="s">
        <v>103</v>
      </c>
      <c r="F40" s="13" t="s">
        <v>15</v>
      </c>
      <c r="G40" s="14">
        <v>4442</v>
      </c>
      <c r="H40" s="11" t="s">
        <v>16</v>
      </c>
      <c r="I40" s="12"/>
      <c r="J40" s="14">
        <v>3205</v>
      </c>
      <c r="K40" s="16">
        <v>0</v>
      </c>
      <c r="L40" s="16">
        <v>0</v>
      </c>
      <c r="M40" s="16">
        <v>0</v>
      </c>
      <c r="N40" s="16">
        <v>100</v>
      </c>
      <c r="O40" s="17">
        <v>0.8</v>
      </c>
      <c r="P40" s="17">
        <v>0</v>
      </c>
      <c r="Q40" s="11" t="s">
        <v>101</v>
      </c>
    </row>
    <row r="41" spans="1:17" ht="11.5" x14ac:dyDescent="0.3">
      <c r="A41" s="10" t="s">
        <v>104</v>
      </c>
      <c r="B41" s="18" t="s">
        <v>105</v>
      </c>
      <c r="C41" s="11" t="s">
        <v>14</v>
      </c>
      <c r="D41" s="12">
        <v>2011</v>
      </c>
      <c r="E41" s="11" t="s">
        <v>107</v>
      </c>
      <c r="F41" s="13"/>
      <c r="G41" s="14">
        <v>8442</v>
      </c>
      <c r="H41" s="11" t="s">
        <v>16</v>
      </c>
      <c r="I41" s="12"/>
      <c r="J41" s="14">
        <v>5343</v>
      </c>
      <c r="K41" s="16">
        <v>92</v>
      </c>
      <c r="L41" s="16">
        <v>0</v>
      </c>
      <c r="M41" s="16">
        <v>0</v>
      </c>
      <c r="N41" s="16">
        <v>8</v>
      </c>
      <c r="O41" s="17">
        <v>2.6</v>
      </c>
      <c r="P41" s="17">
        <v>30.9</v>
      </c>
      <c r="Q41" s="11" t="s">
        <v>106</v>
      </c>
    </row>
    <row r="42" spans="1:17" ht="11.5" x14ac:dyDescent="0.3">
      <c r="A42" s="10" t="s">
        <v>108</v>
      </c>
      <c r="B42" s="18" t="s">
        <v>109</v>
      </c>
      <c r="C42" s="11" t="s">
        <v>14</v>
      </c>
      <c r="D42" s="12">
        <v>2017</v>
      </c>
      <c r="E42" s="11" t="s">
        <v>110</v>
      </c>
      <c r="F42" s="31"/>
      <c r="G42" s="14">
        <v>6451</v>
      </c>
      <c r="H42" s="11" t="s">
        <v>16</v>
      </c>
      <c r="I42" s="12"/>
      <c r="J42" s="14">
        <v>12569</v>
      </c>
      <c r="K42" s="16">
        <v>76.8</v>
      </c>
      <c r="L42" s="16">
        <v>5.5</v>
      </c>
      <c r="M42" s="16">
        <v>0</v>
      </c>
      <c r="N42" s="16">
        <v>17.7</v>
      </c>
      <c r="O42" s="17">
        <v>4.0999999999999996</v>
      </c>
      <c r="P42" s="17">
        <v>12.3</v>
      </c>
      <c r="Q42" s="11" t="s">
        <v>81</v>
      </c>
    </row>
    <row r="43" spans="1:17" ht="11.5" x14ac:dyDescent="0.3">
      <c r="A43" s="18" t="s">
        <v>111</v>
      </c>
      <c r="B43" s="10" t="s">
        <v>112</v>
      </c>
      <c r="C43" s="11" t="s">
        <v>14</v>
      </c>
      <c r="D43" s="12">
        <v>2008</v>
      </c>
      <c r="E43" s="11" t="s">
        <v>114</v>
      </c>
      <c r="F43" s="13"/>
      <c r="G43" s="14">
        <v>963</v>
      </c>
      <c r="H43" s="11" t="s">
        <v>16</v>
      </c>
      <c r="I43" s="12" t="s">
        <v>32</v>
      </c>
      <c r="J43" s="14">
        <v>3668</v>
      </c>
      <c r="K43" s="16">
        <v>95</v>
      </c>
      <c r="L43" s="16">
        <v>0</v>
      </c>
      <c r="M43" s="16">
        <v>0</v>
      </c>
      <c r="N43" s="16">
        <v>5</v>
      </c>
      <c r="O43" s="17">
        <v>1.7</v>
      </c>
      <c r="P43" s="17">
        <v>0</v>
      </c>
      <c r="Q43" s="11" t="s">
        <v>113</v>
      </c>
    </row>
    <row r="44" spans="1:17" ht="11.5" x14ac:dyDescent="0.3">
      <c r="A44" s="36" t="s">
        <v>115</v>
      </c>
      <c r="B44" s="37" t="s">
        <v>116</v>
      </c>
      <c r="C44" s="11" t="s">
        <v>14</v>
      </c>
      <c r="D44" s="12">
        <v>2021</v>
      </c>
      <c r="E44" s="11" t="s">
        <v>117</v>
      </c>
      <c r="F44" s="13" t="s">
        <v>118</v>
      </c>
      <c r="G44" s="14">
        <v>11271</v>
      </c>
      <c r="H44" s="11" t="s">
        <v>16</v>
      </c>
      <c r="I44" s="12" t="s">
        <v>32</v>
      </c>
      <c r="J44" s="14">
        <v>10005</v>
      </c>
      <c r="K44" s="16">
        <v>53.2</v>
      </c>
      <c r="L44" s="16">
        <v>10.6</v>
      </c>
      <c r="M44" s="16">
        <v>0</v>
      </c>
      <c r="N44" s="16">
        <v>36.200000000000003</v>
      </c>
      <c r="O44" s="17">
        <v>2.2000000000000002</v>
      </c>
      <c r="P44" s="17">
        <v>0</v>
      </c>
      <c r="Q44" s="11" t="s">
        <v>87</v>
      </c>
    </row>
    <row r="45" spans="1:17" ht="12" thickBot="1" x14ac:dyDescent="0.35">
      <c r="A45" s="46" t="s">
        <v>119</v>
      </c>
      <c r="B45" s="46"/>
      <c r="C45" s="19"/>
      <c r="D45" s="21"/>
      <c r="E45" s="19"/>
      <c r="F45" s="8"/>
      <c r="G45" s="21">
        <f>SUM(G40:G44)</f>
        <v>31569</v>
      </c>
      <c r="H45" s="19"/>
      <c r="I45" s="21"/>
      <c r="J45" s="21">
        <f>SUM(J40:J44)</f>
        <v>34790</v>
      </c>
      <c r="K45" s="8">
        <v>67.2</v>
      </c>
      <c r="L45" s="41">
        <v>5</v>
      </c>
      <c r="M45" s="41">
        <v>0</v>
      </c>
      <c r="N45" s="41">
        <v>27.8</v>
      </c>
      <c r="O45" s="39">
        <v>11.4</v>
      </c>
      <c r="P45" s="39">
        <v>11.5</v>
      </c>
      <c r="Q45" s="19"/>
    </row>
    <row r="46" spans="1:17" ht="11.5" x14ac:dyDescent="0.3">
      <c r="A46" s="44"/>
      <c r="B46" s="44"/>
      <c r="C46" s="20"/>
      <c r="D46" s="22"/>
      <c r="E46" s="20"/>
      <c r="F46" s="9"/>
      <c r="G46" s="22"/>
      <c r="H46" s="20"/>
      <c r="I46" s="22"/>
      <c r="J46" s="22"/>
      <c r="K46" s="9"/>
      <c r="L46" s="43"/>
      <c r="M46" s="43"/>
      <c r="N46" s="43"/>
      <c r="O46" s="20"/>
      <c r="P46" s="20"/>
      <c r="Q46" s="20"/>
    </row>
    <row r="47" spans="1:17" ht="12" thickBot="1" x14ac:dyDescent="0.35">
      <c r="A47" s="47" t="s">
        <v>120</v>
      </c>
      <c r="B47" s="47"/>
      <c r="C47" s="19"/>
      <c r="D47" s="21"/>
      <c r="E47" s="19"/>
      <c r="F47" s="8"/>
      <c r="G47" s="21"/>
      <c r="H47" s="19"/>
      <c r="I47" s="21"/>
      <c r="J47" s="21"/>
      <c r="K47" s="8"/>
      <c r="L47" s="41"/>
      <c r="M47" s="41"/>
      <c r="N47" s="41"/>
      <c r="O47" s="19"/>
      <c r="P47" s="19"/>
      <c r="Q47" s="19"/>
    </row>
    <row r="48" spans="1:17" ht="11.5" x14ac:dyDescent="0.3">
      <c r="A48" s="27" t="s">
        <v>121</v>
      </c>
      <c r="B48" s="28" t="s">
        <v>122</v>
      </c>
      <c r="C48" s="11" t="s">
        <v>14</v>
      </c>
      <c r="D48" s="12">
        <v>2009</v>
      </c>
      <c r="E48" s="11">
        <v>1998</v>
      </c>
      <c r="F48" s="13"/>
      <c r="G48" s="14">
        <v>5454</v>
      </c>
      <c r="H48" s="11" t="s">
        <v>16</v>
      </c>
      <c r="I48" s="12"/>
      <c r="J48" s="14">
        <v>20118</v>
      </c>
      <c r="K48" s="16">
        <v>63.6</v>
      </c>
      <c r="L48" s="16">
        <v>0</v>
      </c>
      <c r="M48" s="16">
        <v>0</v>
      </c>
      <c r="N48" s="16">
        <v>36.4</v>
      </c>
      <c r="O48" s="34">
        <v>5.2</v>
      </c>
      <c r="P48" s="34">
        <v>5.8</v>
      </c>
      <c r="Q48" s="35" t="s">
        <v>123</v>
      </c>
    </row>
    <row r="49" spans="1:17" ht="11.5" x14ac:dyDescent="0.3">
      <c r="A49" s="27" t="s">
        <v>124</v>
      </c>
      <c r="B49" s="28" t="s">
        <v>125</v>
      </c>
      <c r="C49" s="11" t="s">
        <v>50</v>
      </c>
      <c r="D49" s="12">
        <v>2018</v>
      </c>
      <c r="E49" s="11" t="s">
        <v>126</v>
      </c>
      <c r="F49" s="13" t="s">
        <v>93</v>
      </c>
      <c r="G49" s="14">
        <v>7323</v>
      </c>
      <c r="H49" s="11" t="s">
        <v>16</v>
      </c>
      <c r="I49" s="12"/>
      <c r="J49" s="14">
        <v>18486</v>
      </c>
      <c r="K49" s="16">
        <v>87.5</v>
      </c>
      <c r="L49" s="16">
        <v>2.9</v>
      </c>
      <c r="M49" s="16">
        <v>0</v>
      </c>
      <c r="N49" s="16">
        <v>9.6</v>
      </c>
      <c r="O49" s="34">
        <v>2.2999999999999998</v>
      </c>
      <c r="P49" s="34">
        <v>37.6</v>
      </c>
      <c r="Q49" s="35" t="s">
        <v>69</v>
      </c>
    </row>
    <row r="50" spans="1:17" ht="12" thickBot="1" x14ac:dyDescent="0.35">
      <c r="A50" s="46" t="s">
        <v>127</v>
      </c>
      <c r="B50" s="46"/>
      <c r="C50" s="19"/>
      <c r="D50" s="21"/>
      <c r="E50" s="19"/>
      <c r="F50" s="8"/>
      <c r="G50" s="21">
        <f>SUM(G48:G49)</f>
        <v>12777</v>
      </c>
      <c r="H50" s="19"/>
      <c r="I50" s="21"/>
      <c r="J50" s="21">
        <f>SUM(J48:J49)</f>
        <v>38604</v>
      </c>
      <c r="K50" s="8">
        <v>75</v>
      </c>
      <c r="L50" s="41">
        <v>1.4</v>
      </c>
      <c r="M50" s="41">
        <v>0</v>
      </c>
      <c r="N50" s="41">
        <v>23.6</v>
      </c>
      <c r="O50" s="39">
        <f>SUM(O48:O49)</f>
        <v>7.5</v>
      </c>
      <c r="P50" s="39">
        <v>15.6</v>
      </c>
      <c r="Q50" s="19"/>
    </row>
    <row r="51" spans="1:17" ht="12" thickBot="1" x14ac:dyDescent="0.35">
      <c r="A51" s="48" t="s">
        <v>129</v>
      </c>
      <c r="B51" s="48"/>
      <c r="C51" s="19"/>
      <c r="D51" s="21"/>
      <c r="E51" s="19"/>
      <c r="F51" s="8"/>
      <c r="G51" s="45">
        <v>302891</v>
      </c>
      <c r="H51" s="40"/>
      <c r="I51" s="45"/>
      <c r="J51" s="45">
        <v>585206</v>
      </c>
      <c r="K51" s="38">
        <v>69.047300000000007</v>
      </c>
      <c r="L51" s="30">
        <v>5.2087000000000003</v>
      </c>
      <c r="M51" s="30">
        <v>4.4225000000000003</v>
      </c>
      <c r="N51" s="30">
        <v>21.461500000000001</v>
      </c>
      <c r="O51" s="39">
        <v>159.9</v>
      </c>
      <c r="P51" s="40" t="s">
        <v>128</v>
      </c>
      <c r="Q51" s="19"/>
    </row>
  </sheetData>
  <mergeCells count="9">
    <mergeCell ref="A37:B37"/>
    <mergeCell ref="A25:B25"/>
    <mergeCell ref="A23:B23"/>
    <mergeCell ref="A4:B4"/>
    <mergeCell ref="A51:B51"/>
    <mergeCell ref="A50:B50"/>
    <mergeCell ref="A47:B47"/>
    <mergeCell ref="A45:B45"/>
    <mergeCell ref="A39:B39"/>
  </mergeCells>
  <pageMargins left="0.7" right="0.7" top="0.78740157499999996" bottom="0.78740157499999996" header="0.3" footer="0.3"/>
  <pageSetup paperSize="9" orientation="portrait" horizontalDpi="1200" verticalDpi="1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8FF5DEF796B6489F8F1E2AA14413AF" ma:contentTypeVersion="11" ma:contentTypeDescription="Ein neues Dokument erstellen." ma:contentTypeScope="" ma:versionID="c0f22ead026c8b1a9d3b9cbfd335e89f">
  <xsd:schema xmlns:xsd="http://www.w3.org/2001/XMLSchema" xmlns:xs="http://www.w3.org/2001/XMLSchema" xmlns:p="http://schemas.microsoft.com/office/2006/metadata/properties" xmlns:ns2="2c9b3049-1af3-48c4-95dd-e37d47addea3" xmlns:ns3="4af81708-9439-4ae2-b2be-541917febf64" targetNamespace="http://schemas.microsoft.com/office/2006/metadata/properties" ma:root="true" ma:fieldsID="598b3d2fd3117140e4b7fda63cc998ce" ns2:_="" ns3:_="">
    <xsd:import namespace="2c9b3049-1af3-48c4-95dd-e37d47addea3"/>
    <xsd:import namespace="4af81708-9439-4ae2-b2be-541917febf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9b3049-1af3-48c4-95dd-e37d47adde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4c807309-2896-4e80-a9fa-ebda15634f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81708-9439-4ae2-b2be-541917febf6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7acd2f-30c8-4a66-b840-c1e98be9cb76}" ma:internalName="TaxCatchAll" ma:showField="CatchAllData" ma:web="4af81708-9439-4ae2-b2be-541917febf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9b3049-1af3-48c4-95dd-e37d47addea3">
      <Terms xmlns="http://schemas.microsoft.com/office/infopath/2007/PartnerControls"/>
    </lcf76f155ced4ddcb4097134ff3c332f>
    <TaxCatchAll xmlns="4af81708-9439-4ae2-b2be-541917febf64" xsi:nil="true"/>
  </documentManagement>
</p:properties>
</file>

<file path=customXml/itemProps1.xml><?xml version="1.0" encoding="utf-8"?>
<ds:datastoreItem xmlns:ds="http://schemas.openxmlformats.org/officeDocument/2006/customXml" ds:itemID="{628E1FF8-DEE4-4EBA-B477-085620B2E9C9}"/>
</file>

<file path=customXml/itemProps2.xml><?xml version="1.0" encoding="utf-8"?>
<ds:datastoreItem xmlns:ds="http://schemas.openxmlformats.org/officeDocument/2006/customXml" ds:itemID="{FBFE7CB6-01CF-438B-8270-EC77D568D4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6A6F8-4229-49D0-9B69-2D500198D787}">
  <ds:schemaRefs>
    <ds:schemaRef ds:uri="http://schemas.microsoft.com/office/2006/metadata/properties"/>
    <ds:schemaRef ds:uri="http://schemas.microsoft.com/office/infopath/2007/PartnerControls"/>
    <ds:schemaRef ds:uri="fdad6834-c7ff-4b8c-9176-99fb887fa7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7</vt:i4>
      </vt:variant>
    </vt:vector>
  </HeadingPairs>
  <TitlesOfParts>
    <vt:vector size="8" baseType="lpstr">
      <vt:lpstr>Tabelle1</vt:lpstr>
      <vt:lpstr>lar_empty_3</vt:lpstr>
      <vt:lpstr>lar_header_2</vt:lpstr>
      <vt:lpstr>lar_left_2</vt:lpstr>
      <vt:lpstr>lar_total_3</vt:lpstr>
      <vt:lpstr>lar_total_4</vt:lpstr>
      <vt:lpstr>name_1_en</vt:lpstr>
      <vt:lpstr>outarea_en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 Büscher</dc:creator>
  <cp:lastModifiedBy>Aregger Reto</cp:lastModifiedBy>
  <dcterms:created xsi:type="dcterms:W3CDTF">2020-11-09T07:53:33Z</dcterms:created>
  <dcterms:modified xsi:type="dcterms:W3CDTF">2026-02-18T13:05:31Z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0x010100688FF5DEF796B6489F8F1E2AA14413AF</vt:lpwstr>
  </property>
</Properties>
</file>